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Ene 2024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Ene 2024'!$A$1:$T$125</definedName>
    <definedName name="_xlnm.Database">Table1[#All]</definedName>
    <definedName name="_xlnm.Print_Titles" localSheetId="0">'Nomina Vigilancia Ene 2024'!$1:$6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1" i="11" l="1"/>
  <c r="O71" i="11" s="1"/>
  <c r="I72" i="11"/>
  <c r="O72" i="11" s="1"/>
  <c r="O73" i="11"/>
  <c r="I75" i="11"/>
  <c r="O75" i="11" s="1"/>
  <c r="O74" i="11"/>
  <c r="N69" i="11" l="1"/>
  <c r="M114" i="11" l="1"/>
  <c r="K114" i="11"/>
  <c r="O104" i="11"/>
  <c r="O96" i="11"/>
  <c r="I31" i="11"/>
  <c r="O31" i="11" s="1"/>
  <c r="I57" i="11" l="1"/>
  <c r="O57" i="11" s="1"/>
  <c r="I95" i="11"/>
  <c r="O95" i="11" s="1"/>
  <c r="I103" i="11" l="1"/>
  <c r="O103" i="11" s="1"/>
  <c r="N8" i="11" l="1"/>
  <c r="N9" i="11"/>
  <c r="N15" i="11"/>
  <c r="N18" i="11"/>
  <c r="N21" i="11"/>
  <c r="N22" i="11"/>
  <c r="N23" i="11"/>
  <c r="N26" i="11"/>
  <c r="N32" i="11"/>
  <c r="N35" i="11"/>
  <c r="N36" i="11"/>
  <c r="N40" i="11"/>
  <c r="N43" i="11"/>
  <c r="N46" i="11"/>
  <c r="N48" i="11"/>
  <c r="N49" i="11"/>
  <c r="N54" i="11"/>
  <c r="N59" i="11"/>
  <c r="N61" i="11"/>
  <c r="N76" i="11"/>
  <c r="N77" i="11"/>
  <c r="N81" i="11"/>
  <c r="N86" i="11"/>
  <c r="N88" i="11"/>
  <c r="N89" i="11"/>
  <c r="N90" i="11"/>
  <c r="N93" i="11"/>
  <c r="N101" i="11"/>
  <c r="N113" i="11"/>
  <c r="N60" i="11"/>
  <c r="N7" i="11"/>
  <c r="I8" i="1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O17" i="11" s="1"/>
  <c r="I18" i="11"/>
  <c r="I19" i="11"/>
  <c r="O19" i="11" s="1"/>
  <c r="I20" i="11"/>
  <c r="O20" i="11" s="1"/>
  <c r="I21" i="11"/>
  <c r="I22" i="11"/>
  <c r="I23" i="11"/>
  <c r="I24" i="11"/>
  <c r="O24" i="11" s="1"/>
  <c r="I25" i="11"/>
  <c r="O25" i="11" s="1"/>
  <c r="I26" i="11"/>
  <c r="I27" i="11"/>
  <c r="O27" i="11" s="1"/>
  <c r="I28" i="11"/>
  <c r="O28" i="11" s="1"/>
  <c r="I29" i="11"/>
  <c r="O29" i="11" s="1"/>
  <c r="I30" i="11"/>
  <c r="O30" i="11" s="1"/>
  <c r="I32" i="11"/>
  <c r="I33" i="11"/>
  <c r="O33" i="11" s="1"/>
  <c r="I34" i="11"/>
  <c r="O34" i="11" s="1"/>
  <c r="I35" i="11"/>
  <c r="I36" i="11"/>
  <c r="I37" i="11"/>
  <c r="O37" i="11" s="1"/>
  <c r="I38" i="11"/>
  <c r="O38" i="11" s="1"/>
  <c r="I39" i="11"/>
  <c r="O39" i="11" s="1"/>
  <c r="I40" i="11"/>
  <c r="I41" i="11"/>
  <c r="O41" i="11" s="1"/>
  <c r="I42" i="11"/>
  <c r="O42" i="11" s="1"/>
  <c r="I43" i="11"/>
  <c r="I44" i="11"/>
  <c r="O44" i="11" s="1"/>
  <c r="I45" i="11"/>
  <c r="O45" i="11" s="1"/>
  <c r="I46" i="11"/>
  <c r="I47" i="11"/>
  <c r="O47" i="11" s="1"/>
  <c r="I48" i="11"/>
  <c r="I49" i="11"/>
  <c r="I50" i="11"/>
  <c r="O50" i="11" s="1"/>
  <c r="I51" i="11"/>
  <c r="O51" i="11" s="1"/>
  <c r="I52" i="11"/>
  <c r="O52" i="11" s="1"/>
  <c r="I53" i="11"/>
  <c r="O53" i="11" s="1"/>
  <c r="I54" i="11"/>
  <c r="I55" i="11"/>
  <c r="O55" i="11" s="1"/>
  <c r="I56" i="11"/>
  <c r="O56" i="11" s="1"/>
  <c r="I58" i="11"/>
  <c r="O58" i="11" s="1"/>
  <c r="I59" i="11"/>
  <c r="I61" i="1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6" i="11"/>
  <c r="I77" i="11"/>
  <c r="I78" i="11"/>
  <c r="O78" i="11" s="1"/>
  <c r="I79" i="11"/>
  <c r="O79" i="11" s="1"/>
  <c r="I80" i="11"/>
  <c r="O80" i="11" s="1"/>
  <c r="I81" i="11"/>
  <c r="I82" i="11"/>
  <c r="O82" i="11" s="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60" i="11"/>
  <c r="I7" i="11"/>
  <c r="O23" i="11" l="1"/>
  <c r="O59" i="11"/>
  <c r="I114" i="11"/>
  <c r="N114" i="11"/>
  <c r="O54" i="11"/>
  <c r="O35" i="11"/>
  <c r="O93" i="11"/>
  <c r="O48" i="11"/>
  <c r="O90" i="11"/>
  <c r="O26" i="11"/>
  <c r="O88" i="11"/>
  <c r="O40" i="11"/>
  <c r="O22" i="11"/>
  <c r="O101" i="11"/>
  <c r="O81" i="11"/>
  <c r="O60" i="11"/>
  <c r="O113" i="11"/>
  <c r="O86" i="11"/>
  <c r="O8" i="11"/>
  <c r="O77" i="11"/>
  <c r="O18" i="11"/>
  <c r="O49" i="11"/>
  <c r="O43" i="11"/>
  <c r="O32" i="11"/>
  <c r="O7" i="11"/>
  <c r="O89" i="11"/>
  <c r="O15" i="11"/>
  <c r="O46" i="11"/>
  <c r="O21" i="11"/>
  <c r="O9" i="11"/>
  <c r="O36" i="11"/>
  <c r="O76" i="11"/>
  <c r="O61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M46" i="18"/>
  <c r="K46" i="18"/>
  <c r="O46" i="18" s="1"/>
  <c r="P46" i="18" s="1"/>
  <c r="M45" i="18"/>
  <c r="K45" i="18"/>
  <c r="M44" i="18"/>
  <c r="K44" i="18"/>
  <c r="O44" i="18" s="1"/>
  <c r="P44" i="18" s="1"/>
  <c r="M43" i="18"/>
  <c r="K43" i="18"/>
  <c r="M42" i="18"/>
  <c r="K42" i="18"/>
  <c r="O42" i="18" s="1"/>
  <c r="P42" i="18" s="1"/>
  <c r="M41" i="18"/>
  <c r="K41" i="18"/>
  <c r="M40" i="18"/>
  <c r="K40" i="18"/>
  <c r="O40" i="18" s="1"/>
  <c r="P40" i="18" s="1"/>
  <c r="M39" i="18"/>
  <c r="K39" i="18"/>
  <c r="M38" i="18"/>
  <c r="K38" i="18"/>
  <c r="O38" i="18" s="1"/>
  <c r="P38" i="18" s="1"/>
  <c r="M37" i="18"/>
  <c r="K37" i="18"/>
  <c r="M36" i="18"/>
  <c r="K36" i="18"/>
  <c r="O36" i="18" s="1"/>
  <c r="P36" i="18" s="1"/>
  <c r="M35" i="18"/>
  <c r="K35" i="18"/>
  <c r="M34" i="18"/>
  <c r="K34" i="18"/>
  <c r="O34" i="18" s="1"/>
  <c r="P34" i="18" s="1"/>
  <c r="M33" i="18"/>
  <c r="K33" i="18"/>
  <c r="M32" i="18"/>
  <c r="K32" i="18"/>
  <c r="O32" i="18" s="1"/>
  <c r="P32" i="18" s="1"/>
  <c r="M31" i="18"/>
  <c r="K31" i="18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O3" i="18" s="1"/>
  <c r="P3" i="18" s="1"/>
  <c r="K3" i="18"/>
  <c r="K2" i="18"/>
  <c r="O2" i="18" s="1"/>
  <c r="P2" i="18" s="1"/>
  <c r="O93" i="18" l="1"/>
  <c r="P93" i="18" s="1"/>
  <c r="O31" i="18"/>
  <c r="P31" i="18" s="1"/>
  <c r="O33" i="18"/>
  <c r="P33" i="18" s="1"/>
  <c r="O35" i="18"/>
  <c r="P35" i="18" s="1"/>
  <c r="O37" i="18"/>
  <c r="P37" i="18" s="1"/>
  <c r="O39" i="18"/>
  <c r="P39" i="18" s="1"/>
  <c r="O41" i="18"/>
  <c r="P41" i="18" s="1"/>
  <c r="O43" i="18"/>
  <c r="P43" i="18" s="1"/>
  <c r="O45" i="18"/>
  <c r="P45" i="18" s="1"/>
  <c r="O47" i="18"/>
  <c r="P47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87" i="18"/>
  <c r="P87" i="18" s="1"/>
  <c r="O89" i="18"/>
  <c r="P89" i="18" s="1"/>
  <c r="O91" i="18"/>
  <c r="P91" i="18" s="1"/>
  <c r="O4" i="18"/>
  <c r="P4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<sst xmlns="http://schemas.openxmlformats.org/spreadsheetml/2006/main" count="2097" uniqueCount="530">
  <si>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</si>
  <si>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</si>
  <si>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</si>
  <si>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</si>
  <si>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</si>
  <si>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</si>
  <si>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</si>
  <si>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</si>
  <si>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</si>
  <si>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</si>
  <si>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</si>
  <si>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</si>
  <si>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</si>
  <si>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</si>
  <si>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</si>
  <si>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</si>
  <si>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</si>
  <si>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</si>
  <si>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</si>
  <si>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</si>
  <si>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</si>
  <si>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</si>
  <si>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</si>
  <si>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</si>
  <si>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</si>
  <si>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</si>
  <si>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</si>
  <si>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</si>
  <si>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</si>
  <si>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</si>
  <si>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</si>
  <si>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</si>
  <si>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</si>
  <si>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</si>
  <si>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</si>
  <si>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</si>
  <si>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</si>
  <si>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</si>
  <si>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</si>
  <si>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</si>
  <si>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</si>
  <si>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</si>
  <si>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</si>
  <si>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</si>
  <si>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</si>
  <si>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</si>
  <si>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</si>
  <si>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</si>
  <si>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</si>
  <si>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</si>
  <si>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</si>
  <si>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</si>
  <si>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</si>
  <si>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</si>
  <si>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</si>
  <si>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</si>
  <si>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</si>
  <si>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</si>
  <si>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</si>
  <si>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</si>
  <si>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</si>
  <si>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</si>
  <si>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</si>
  <si>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</si>
  <si>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</si>
  <si>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</si>
  <si>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</si>
  <si>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</si>
  <si>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</si>
  <si>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</si>
  <si>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</si>
  <si>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</si>
  <si>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</si>
  <si>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</si>
  <si>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</si>
  <si>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</si>
  <si>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</si>
  <si>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</si>
  <si>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</si>
  <si>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</si>
  <si>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</si>
  <si>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</si>
  <si>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</si>
  <si>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</si>
  <si>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</si>
  <si>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</si>
  <si>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</si>
  <si>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</si>
  <si>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</si>
  <si>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</si>
  <si>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</si>
  <si>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</si>
  <si>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</si>
  <si>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</si>
  <si>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</si>
  <si>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</si>
  <si>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</si>
  <si>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</si>
  <si>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</si>
  <si>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</si>
  <si>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</si>
  <si>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</si>
  <si>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</si>
  <si>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</si>
  <si>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</si>
  <si>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</si>
  <si>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</si>
  <si>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</si>
  <si>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</si>
  <si>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</si>
  <si>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</si>
  <si>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</si>
  <si>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</si>
  <si>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</si>
  <si>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</si>
  <si>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</si>
  <si>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</si>
  <si>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</si>
  <si>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</si>
  <si>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</si>
  <si>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</si>
  <si>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</si>
  <si>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</si>
  <si>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</si>
  <si>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</si>
  <si>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</si>
  <si>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</si>
  <si>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</si>
  <si>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</si>
  <si>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</si>
  <si>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</si>
  <si>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</si>
  <si>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</si>
  <si>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</si>
  <si>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</si>
  <si>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</si>
  <si>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</si>
  <si>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</si>
  <si>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</si>
  <si>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</si>
  <si>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</si>
  <si>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</si>
  <si>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</si>
  <si>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</si>
  <si>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</si>
  <si>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</si>
  <si>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</si>
  <si>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</si>
  <si>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</si>
  <si>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</si>
  <si>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</si>
  <si>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</si>
  <si>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</si>
  <si>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</si>
  <si>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</si>
  <si>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</si>
  <si>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</si>
  <si>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</si>
  <si>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</si>
  <si>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</si>
  <si>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</si>
  <si>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</si>
  <si>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</si>
  <si>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</si>
  <si>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</si>
  <si>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</si>
  <si>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</si>
  <si>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</si>
  <si>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</si>
  <si>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</si>
  <si>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</si>
  <si>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</si>
  <si>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</si>
  <si>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</si>
  <si>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</si>
  <si>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</si>
  <si>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</si>
  <si>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</si>
  <si>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</si>
  <si>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</si>
  <si>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</si>
  <si>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</si>
  <si>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</si>
  <si>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</si>
  <si>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</si>
  <si>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</si>
  <si>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</si>
  <si>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</si>
  <si>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</si>
  <si>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</si>
  <si>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</si>
  <si>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</si>
  <si>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</si>
  <si>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</si>
  <si>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</si>
  <si>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</si>
  <si>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</si>
  <si>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</si>
  <si>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</si>
  <si>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</si>
  <si>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</si>
  <si>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</si>
  <si>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</si>
  <si>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</si>
  <si>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</si>
  <si>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</si>
  <si>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</si>
  <si>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</si>
  <si>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</si>
  <si>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</si>
  <si>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</si>
  <si>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</si>
  <si>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</si>
  <si>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</si>
  <si>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</si>
  <si>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</si>
  <si>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</si>
  <si>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</si>
  <si>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</si>
  <si>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</si>
  <si>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</si>
  <si>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</si>
  <si>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</si>
  <si>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</si>
  <si>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</si>
  <si>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</si>
  <si>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</si>
  <si>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</si>
  <si>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</si>
  <si>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</si>
  <si>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</si>
  <si>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</si>
  <si>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</si>
  <si>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</si>
  <si>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</si>
  <si>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</si>
  <si>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</si>
  <si>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</si>
  <si>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</si>
  <si>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</si>
  <si>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</si>
  <si>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</si>
  <si>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</si>
  <si>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</si>
  <si>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</si>
  <si>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</si>
  <si>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</si>
  <si>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</si>
  <si>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</si>
  <si>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</si>
  <si>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</si>
  <si>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</si>
  <si>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</si>
  <si>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</si>
  <si>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</si>
  <si>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</si>
  <si>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</si>
  <si>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</si>
  <si>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</si>
  <si>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</si>
  <si>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</si>
  <si>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</si>
  <si>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</si>
  <si>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</si>
  <si>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</si>
  <si>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</si>
  <si>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</si>
  <si>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</si>
  <si>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</si>
  <si>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</si>
  <si>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</si>
  <si>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</si>
  <si>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</si>
  <si>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</si>
  <si>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</si>
  <si>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</si>
  <si>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</si>
  <si>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</si>
  <si>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</si>
  <si>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</si>
  <si>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</si>
  <si>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</si>
  <si>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</si>
  <si>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</si>
  <si>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</si>
  <si>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</si>
  <si>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</si>
  <si>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</si>
  <si>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</si>
  <si>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</si>
  <si>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</si>
  <si>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</si>
  <si>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</si>
  <si>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</si>
  <si>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</si>
  <si>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</si>
  <si>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</si>
  <si>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</si>
  <si>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</si>
  <si>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</si>
  <si>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</si>
  <si>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</si>
  <si>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</si>
  <si>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</si>
  <si>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</si>
  <si>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</si>
  <si>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</si>
  <si>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</si>
  <si>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</si>
  <si>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</si>
  <si>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</si>
  <si>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</si>
  <si>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</si>
  <si>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</si>
  <si>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</si>
  <si>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</si>
  <si>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</si>
  <si>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</si>
  <si>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</si>
  <si>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</si>
  <si>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</si>
  <si>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</si>
  <si>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</si>
  <si>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</si>
  <si>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</si>
  <si>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</si>
  <si>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</si>
  <si>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</si>
  <si>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</si>
  <si>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</si>
  <si>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</si>
  <si>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</si>
  <si>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</si>
  <si>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</si>
  <si>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</si>
  <si>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</si>
  <si>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</si>
  <si>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</si>
  <si>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</si>
  <si>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</si>
  <si>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</si>
  <si>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</si>
  <si>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</si>
  <si>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</si>
  <si>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</si>
  <si>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</si>
  <si>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</si>
  <si>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</si>
  <si>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</si>
  <si>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</si>
  <si>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</si>
  <si>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</si>
  <si>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</si>
  <si>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</si>
  <si>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</si>
  <si>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</si>
  <si>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</si>
  <si>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</si>
  <si>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</si>
  <si>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</si>
  <si>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</si>
  <si>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</si>
  <si>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</si>
  <si>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</si>
  <si>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</si>
  <si>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</si>
  <si>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</si>
  <si>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</si>
  <si>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</si>
  <si>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</si>
  <si>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</si>
  <si>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</si>
  <si>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</si>
  <si>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</si>
  <si>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</si>
  <si>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</si>
  <si>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</si>
  <si>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</si>
  <si>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</si>
  <si>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</si>
  <si>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</si>
  <si>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</si>
  <si>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</si>
  <si>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</si>
  <si>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</si>
  <si>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</si>
  <si>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</si>
  <si>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</si>
  <si>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</si>
  <si>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</si>
  <si>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</si>
  <si>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</si>
  <si>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</si>
  <si>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</si>
  <si>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</si>
  <si>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</si>
  <si>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</si>
  <si>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</si>
  <si>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</si>
  <si>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</si>
  <si>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</si>
  <si>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</si>
  <si>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</si>
  <si>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</si>
  <si>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</si>
  <si>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</si>
  <si>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</si>
  <si>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</si>
  <si>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</si>
  <si>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</si>
  <si>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</si>
  <si>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</si>
  <si>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</si>
  <si>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</si>
  <si>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</si>
  <si>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</si>
  <si>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</si>
  <si>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</si>
  <si>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</si>
  <si>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</si>
  <si>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</si>
  <si>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</si>
  <si>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</si>
  <si>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</si>
  <si>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</si>
  <si>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</si>
  <si>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</si>
  <si>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</si>
  <si>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</si>
  <si>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</si>
  <si>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</si>
  <si>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</si>
  <si>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</si>
  <si>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DAIRIS JOHANNA CIPRIAN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</si>
  <si>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</si>
  <si>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</si>
  <si>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</si>
  <si>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</si>
  <si>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</si>
  <si>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</si>
  <si>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</si>
  <si>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</si>
  <si>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</si>
  <si>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</si>
  <si>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</si>
  <si>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</si>
  <si>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</si>
  <si>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</si>
  <si>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</si>
  <si>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</si>
  <si>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</si>
  <si>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</si>
  <si>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</si>
  <si>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</si>
  <si>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</si>
  <si>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</si>
  <si>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</si>
  <si>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</si>
  <si>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</si>
  <si>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</si>
  <si>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</si>
  <si>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</si>
  <si>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</si>
  <si>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</si>
  <si>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</si>
  <si>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</si>
  <si>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</si>
  <si>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</si>
  <si>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</si>
  <si>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</si>
  <si>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</si>
  <si>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</si>
  <si>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</si>
  <si>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</si>
  <si>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</si>
  <si>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</si>
  <si>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</si>
  <si>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</si>
  <si>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</si>
  <si>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</si>
  <si>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</si>
  <si>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</si>
  <si>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</si>
  <si>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</si>
  <si>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</si>
  <si>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</si>
  <si>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</si>
  <si>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</si>
  <si>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</si>
  <si>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</si>
  <si>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</si>
  <si>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</si>
  <si>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</si>
  <si>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</si>
  <si>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</si>
  <si>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</si>
  <si>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</si>
  <si>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</si>
  <si>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</si>
  <si>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</si>
  <si>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</si>
  <si>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</si>
  <si>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</si>
  <si>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ROGEL CARVAJAL MATOS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</si>
  <si>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</si>
  <si>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</si>
  <si>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</si>
  <si>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</si>
  <si>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</si>
  <si>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</si>
  <si>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</si>
  <si>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</si>
  <si>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</si>
  <si>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</si>
  <si>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</si>
  <si>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</si>
  <si>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</si>
  <si>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</si>
  <si>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t>EDWAR  ARAUJO RODRIGUEZ</t>
  </si>
  <si>
    <t>JOHN MICHAEL BELTRAN RAMIREZ</t>
  </si>
  <si>
    <t>JORGE LUIS LORENZO ENCARNACION</t>
  </si>
  <si>
    <t>ENERCIDO CABRERA SANCHEZ</t>
  </si>
  <si>
    <t>VICTOR MANUEL FLORENTINO ESPINAL</t>
  </si>
  <si>
    <r>
      <t xml:space="preserve">Nómina de Sueldos: </t>
    </r>
    <r>
      <rPr>
        <u/>
        <sz val="18"/>
        <rFont val="Calibri"/>
        <family val="2"/>
        <scheme val="minor"/>
      </rPr>
      <t>Personal de Seguridad</t>
    </r>
  </si>
  <si>
    <r>
      <t xml:space="preserve">Correspondiente al mes de Enero </t>
    </r>
    <r>
      <rPr>
        <sz val="18"/>
        <color theme="1" tint="4.9989318521683403E-2"/>
        <rFont val="Calibri"/>
        <family val="2"/>
        <scheme val="minor"/>
      </rPr>
      <t>del año 2024</t>
    </r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</si>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</sst>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name val="Segoe UI Historic"/>
      <family val="2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3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4" fontId="14" fillId="4" borderId="16" xfId="0" applyNumberFormat="1" applyFont="1" applyFill="1" applyBorder="1" applyAlignment="1">
      <alignment horizontal="center" vertical="center" wrapText="1"/>
    </xf>
    <xf numFmtId="2" fontId="14" fillId="4" borderId="16" xfId="0" applyNumberFormat="1" applyFont="1" applyFill="1" applyBorder="1" applyAlignment="1">
      <alignment horizontal="center" vertical="center" wrapText="1"/>
    </xf>
    <xf numFmtId="4" fontId="14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" fontId="14" fillId="4" borderId="2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4" fontId="14" fillId="4" borderId="2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/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4" fontId="6" fillId="3" borderId="37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43" fontId="20" fillId="3" borderId="0" xfId="0" applyNumberFormat="1" applyFont="1" applyFill="1" applyBorder="1" applyAlignment="1">
      <alignment vertical="center"/>
    </xf>
    <xf numFmtId="4" fontId="2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6" fillId="6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 wrapText="1"/>
    </xf>
    <xf numFmtId="0" fontId="7" fillId="9" borderId="1" xfId="0" applyFont="1" applyFill="1" applyBorder="1" applyAlignment="1">
      <alignment horizontal="left" vertical="center" wrapText="1"/>
    </xf>
    <xf numFmtId="4" fontId="12" fillId="9" borderId="1" xfId="0" applyNumberFormat="1" applyFont="1" applyFill="1" applyBorder="1" applyAlignment="1">
      <alignment horizontal="right" vertical="center"/>
    </xf>
    <xf numFmtId="4" fontId="12" fillId="9" borderId="1" xfId="0" applyNumberFormat="1" applyFont="1" applyFill="1" applyBorder="1" applyAlignment="1">
      <alignment horizontal="center" vertical="center"/>
    </xf>
    <xf numFmtId="0" fontId="0" fillId="9" borderId="0" xfId="0" applyFont="1" applyFill="1"/>
    <xf numFmtId="0" fontId="6" fillId="9" borderId="0" xfId="0" applyFont="1" applyFill="1" applyAlignment="1">
      <alignment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25" fillId="3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0" applyNumberForma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4" fillId="0" borderId="1" xfId="1" quotePrefix="1" applyNumberFormat="1" applyFont="1" applyFill="1" applyBorder="1" applyAlignment="1">
      <alignment horizontal="right" vertical="center" wrapText="1"/>
    </xf>
    <xf numFmtId="0" fontId="24" fillId="0" borderId="10" xfId="1" quotePrefix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43" fontId="17" fillId="0" borderId="1" xfId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2" fillId="3" borderId="0" xfId="0" applyFont="1" applyFill="1" applyAlignment="1">
      <alignment wrapText="1"/>
    </xf>
    <xf numFmtId="43" fontId="20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 wrapText="1"/>
    </xf>
    <xf numFmtId="0" fontId="24" fillId="3" borderId="1" xfId="1" quotePrefix="1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/>
    </xf>
    <xf numFmtId="0" fontId="7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1" fillId="9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43" fontId="0" fillId="0" borderId="1" xfId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 wrapText="1"/>
    </xf>
    <xf numFmtId="0" fontId="22" fillId="9" borderId="1" xfId="0" applyFont="1" applyFill="1" applyBorder="1" applyAlignment="1">
      <alignment horizontal="right" vertical="center"/>
    </xf>
    <xf numFmtId="0" fontId="2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5" fillId="3" borderId="0" xfId="0" applyFont="1" applyFill="1" applyBorder="1" applyAlignment="1">
      <alignment vertical="center"/>
    </xf>
    <xf numFmtId="43" fontId="35" fillId="3" borderId="0" xfId="1" applyFont="1" applyFill="1" applyBorder="1" applyAlignment="1">
      <alignment vertical="center"/>
    </xf>
    <xf numFmtId="4" fontId="35" fillId="3" borderId="0" xfId="0" applyNumberFormat="1" applyFont="1" applyFill="1" applyBorder="1" applyAlignment="1">
      <alignment vertical="center"/>
    </xf>
    <xf numFmtId="4" fontId="36" fillId="3" borderId="0" xfId="0" applyNumberFormat="1" applyFont="1" applyFill="1" applyBorder="1" applyAlignment="1">
      <alignment horizontal="right" vertical="center"/>
    </xf>
    <xf numFmtId="43" fontId="20" fillId="3" borderId="0" xfId="1" applyFont="1" applyFill="1" applyBorder="1" applyAlignment="1">
      <alignment horizontal="center" vertical="center"/>
    </xf>
    <xf numFmtId="43" fontId="35" fillId="3" borderId="0" xfId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3" fontId="0" fillId="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43" fontId="34" fillId="0" borderId="0" xfId="1" applyFont="1" applyBorder="1" applyAlignment="1">
      <alignment horizontal="center" vertical="center"/>
    </xf>
    <xf numFmtId="43" fontId="26" fillId="3" borderId="0" xfId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27" fillId="3" borderId="0" xfId="0" applyFont="1" applyFill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644978</xdr:colOff>
      <xdr:row>0</xdr:row>
      <xdr:rowOff>0</xdr:rowOff>
    </xdr:from>
    <xdr:to>
      <xdr:col>6</xdr:col>
      <xdr:colOff>106228</xdr:colOff>
      <xdr:row>3</xdr:row>
      <xdr:rowOff>58488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3871" y="0"/>
          <a:ext cx="2835821" cy="1487238"/>
        </a:xfrm>
        <a:prstGeom prst="rect">
          <a:avLst/>
        </a:prstGeom>
      </xdr:spPr>
    </xdr:pic>
    <xdr:clientData/>
  </xdr:twoCellAnchor>
  <xdr:twoCellAnchor>
    <xdr:from>
      <xdr:col>11</xdr:col>
      <xdr:colOff>742951</xdr:colOff>
      <xdr:row>121</xdr:row>
      <xdr:rowOff>323851</xdr:rowOff>
    </xdr:from>
    <xdr:to>
      <xdr:col>19</xdr:col>
      <xdr:colOff>742950</xdr:colOff>
      <xdr:row>124</xdr:row>
      <xdr:rowOff>152401</xdr:rowOff>
    </xdr:to>
    <xdr:sp macro="" textlink="">
      <xdr:nvSpPr>
        <xdr:cNvPr id="8" name="Rectángulo 7"/>
        <xdr:cNvSpPr/>
      </xdr:nvSpPr>
      <xdr:spPr>
        <a:xfrm>
          <a:off x="17049751" y="45834301"/>
          <a:ext cx="3733799" cy="800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333374</xdr:colOff>
      <xdr:row>121</xdr:row>
      <xdr:rowOff>327025</xdr:rowOff>
    </xdr:from>
    <xdr:to>
      <xdr:col>2</xdr:col>
      <xdr:colOff>228599</xdr:colOff>
      <xdr:row>124</xdr:row>
      <xdr:rowOff>209550</xdr:rowOff>
    </xdr:to>
    <xdr:sp macro="" textlink="">
      <xdr:nvSpPr>
        <xdr:cNvPr id="11" name="Rectángulo 10"/>
        <xdr:cNvSpPr/>
      </xdr:nvSpPr>
      <xdr:spPr>
        <a:xfrm>
          <a:off x="333374" y="45837475"/>
          <a:ext cx="3324225" cy="854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2117726</xdr:colOff>
      <xdr:row>121</xdr:row>
      <xdr:rowOff>283481</xdr:rowOff>
    </xdr:from>
    <xdr:to>
      <xdr:col>5</xdr:col>
      <xdr:colOff>381000</xdr:colOff>
      <xdr:row>124</xdr:row>
      <xdr:rowOff>38100</xdr:rowOff>
    </xdr:to>
    <xdr:sp macro="" textlink="">
      <xdr:nvSpPr>
        <xdr:cNvPr id="13" name="Rectángulo 12"/>
        <xdr:cNvSpPr/>
      </xdr:nvSpPr>
      <xdr:spPr>
        <a:xfrm>
          <a:off x="8251826" y="45793931"/>
          <a:ext cx="3101974" cy="7261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N169"/>
  <sheetViews>
    <sheetView tabSelected="1" zoomScale="70" zoomScaleNormal="70" zoomScaleSheetLayoutView="50" workbookViewId="0">
      <selection activeCell="U1" sqref="U1"/>
    </sheetView>
  </sheetViews>
  <sheetFormatPr baseColWidth="10" defaultColWidth="9.140625" defaultRowHeight="12.75" x14ac:dyDescent="0.2"/>
  <cols>
    <col min="1" max="1" width="5.42578125" style="21" customWidth="1"/>
    <col min="2" max="2" width="45.85546875" style="124" customWidth="1"/>
    <col min="3" max="3" width="40.5703125" style="124" bestFit="1" customWidth="1"/>
    <col min="4" max="4" width="36.28515625" style="124" bestFit="1" customWidth="1"/>
    <col min="5" max="5" width="36.28515625" style="21" bestFit="1" customWidth="1"/>
    <col min="6" max="6" width="14.28515625" style="21" customWidth="1"/>
    <col min="7" max="7" width="14.28515625" style="125" customWidth="1"/>
    <col min="8" max="8" width="14.28515625" style="124" customWidth="1"/>
    <col min="9" max="9" width="14.28515625" style="125" customWidth="1"/>
    <col min="10" max="12" width="11.42578125" style="124" customWidth="1"/>
    <col min="13" max="14" width="15.140625" style="124" customWidth="1"/>
    <col min="15" max="15" width="14.140625" style="124" customWidth="1"/>
    <col min="16" max="17" width="9.140625" style="124" hidden="1" customWidth="1"/>
    <col min="18" max="18" width="13.85546875" style="124" hidden="1" customWidth="1"/>
    <col min="19" max="19" width="16.140625" style="124" hidden="1" customWidth="1"/>
    <col min="20" max="20" width="16.85546875" style="124" customWidth="1"/>
    <col min="21" max="21" width="9.140625" style="214" customWidth="1"/>
    <col min="22" max="274" width="9.140625" style="214"/>
    <col min="275" max="16384" width="9.140625" style="16"/>
  </cols>
  <sheetData>
    <row r="1" spans="1:274" ht="37.5" customHeight="1" x14ac:dyDescent="0.2"/>
    <row r="2" spans="1:274" ht="37.5" customHeight="1" x14ac:dyDescent="0.2"/>
    <row r="3" spans="1:274" ht="37.5" customHeight="1" x14ac:dyDescent="0.2"/>
    <row r="4" spans="1:274" ht="18" customHeight="1" x14ac:dyDescent="0.2">
      <c r="A4" s="225" t="s">
        <v>523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15"/>
    </row>
    <row r="5" spans="1:274" ht="18" customHeight="1" x14ac:dyDescent="0.35">
      <c r="A5" s="225" t="s">
        <v>524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16"/>
    </row>
    <row r="6" spans="1:274" s="146" customFormat="1" ht="52.5" customHeight="1" x14ac:dyDescent="0.2">
      <c r="A6" s="173" t="s">
        <v>382</v>
      </c>
      <c r="B6" s="173" t="s">
        <v>44</v>
      </c>
      <c r="C6" s="173" t="s">
        <v>47</v>
      </c>
      <c r="D6" s="173" t="s">
        <v>45</v>
      </c>
      <c r="E6" s="173" t="s">
        <v>46</v>
      </c>
      <c r="F6" s="173" t="s">
        <v>220</v>
      </c>
      <c r="G6" s="173" t="s">
        <v>79</v>
      </c>
      <c r="H6" s="174" t="s">
        <v>383</v>
      </c>
      <c r="I6" s="174" t="s">
        <v>384</v>
      </c>
      <c r="J6" s="174" t="s">
        <v>2</v>
      </c>
      <c r="K6" s="174" t="s">
        <v>3</v>
      </c>
      <c r="L6" s="174" t="s">
        <v>4</v>
      </c>
      <c r="M6" s="171" t="s">
        <v>385</v>
      </c>
      <c r="N6" s="171" t="s">
        <v>386</v>
      </c>
      <c r="O6" s="174" t="s">
        <v>64</v>
      </c>
      <c r="P6" s="175"/>
      <c r="Q6" s="175"/>
      <c r="R6" s="175"/>
      <c r="S6" s="175"/>
      <c r="T6" s="172" t="s">
        <v>493</v>
      </c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  <c r="IV6" s="217"/>
      <c r="IW6" s="217"/>
      <c r="IX6" s="217"/>
      <c r="IY6" s="217"/>
      <c r="IZ6" s="217"/>
      <c r="JA6" s="217"/>
      <c r="JB6" s="217"/>
      <c r="JC6" s="217"/>
      <c r="JD6" s="217"/>
      <c r="JE6" s="217"/>
      <c r="JF6" s="217"/>
      <c r="JG6" s="217"/>
      <c r="JH6" s="217"/>
      <c r="JI6" s="217"/>
      <c r="JJ6" s="217"/>
      <c r="JK6" s="217"/>
      <c r="JL6" s="217"/>
      <c r="JM6" s="217"/>
      <c r="JN6" s="217"/>
    </row>
    <row r="7" spans="1:274" s="15" customFormat="1" ht="29.25" customHeight="1" x14ac:dyDescent="0.2">
      <c r="A7" s="147">
        <v>1</v>
      </c>
      <c r="B7" s="139" t="s">
        <v>410</v>
      </c>
      <c r="C7" s="153" t="s">
        <v>478</v>
      </c>
      <c r="D7" s="176" t="s">
        <v>487</v>
      </c>
      <c r="E7" s="139" t="s">
        <v>487</v>
      </c>
      <c r="F7" s="190" t="s">
        <v>222</v>
      </c>
      <c r="G7" s="140">
        <v>80000</v>
      </c>
      <c r="H7" s="158">
        <v>0</v>
      </c>
      <c r="I7" s="140">
        <f>+G7+H7</f>
        <v>80000</v>
      </c>
      <c r="J7" s="160">
        <v>0</v>
      </c>
      <c r="K7" s="140">
        <v>8582.8700000000008</v>
      </c>
      <c r="L7" s="160">
        <v>0</v>
      </c>
      <c r="M7" s="161">
        <v>6034.89</v>
      </c>
      <c r="N7" s="140">
        <f>+J7+K7+L7+M7</f>
        <v>14617.760000000002</v>
      </c>
      <c r="O7" s="140">
        <f>+I7-N7</f>
        <v>65382.239999999998</v>
      </c>
      <c r="P7" s="177"/>
      <c r="Q7" s="177"/>
      <c r="R7" s="177"/>
      <c r="S7" s="177"/>
      <c r="T7" s="178" t="s">
        <v>494</v>
      </c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  <c r="IW7" s="218"/>
      <c r="IX7" s="218"/>
      <c r="IY7" s="218"/>
      <c r="IZ7" s="218"/>
      <c r="JA7" s="218"/>
      <c r="JB7" s="218"/>
      <c r="JC7" s="218"/>
      <c r="JD7" s="218"/>
      <c r="JE7" s="218"/>
      <c r="JF7" s="218"/>
      <c r="JG7" s="218"/>
      <c r="JH7" s="218"/>
      <c r="JI7" s="218"/>
      <c r="JJ7" s="218"/>
      <c r="JK7" s="218"/>
      <c r="JL7" s="218"/>
      <c r="JM7" s="218"/>
      <c r="JN7" s="218"/>
    </row>
    <row r="8" spans="1:274" s="15" customFormat="1" ht="29.25" customHeight="1" x14ac:dyDescent="0.2">
      <c r="A8" s="147">
        <v>2</v>
      </c>
      <c r="B8" s="139" t="s">
        <v>412</v>
      </c>
      <c r="C8" s="153" t="s">
        <v>478</v>
      </c>
      <c r="D8" s="176" t="s">
        <v>475</v>
      </c>
      <c r="E8" s="139" t="s">
        <v>475</v>
      </c>
      <c r="F8" s="190" t="s">
        <v>222</v>
      </c>
      <c r="G8" s="140">
        <v>16000</v>
      </c>
      <c r="H8" s="158">
        <v>0</v>
      </c>
      <c r="I8" s="140">
        <f t="shared" ref="I8:I69" si="0">+G8+H8</f>
        <v>16000</v>
      </c>
      <c r="J8" s="160">
        <v>0</v>
      </c>
      <c r="K8" s="160">
        <v>0</v>
      </c>
      <c r="L8" s="160">
        <v>0</v>
      </c>
      <c r="M8" s="140">
        <v>9797.85</v>
      </c>
      <c r="N8" s="140">
        <f t="shared" ref="N8:N61" si="1">+J8+K8+L8+M8</f>
        <v>9797.85</v>
      </c>
      <c r="O8" s="140">
        <f t="shared" ref="O8:O69" si="2">+I8-N8</f>
        <v>6202.15</v>
      </c>
      <c r="P8" s="177"/>
      <c r="Q8" s="177"/>
      <c r="R8" s="177"/>
      <c r="S8" s="177"/>
      <c r="T8" s="178" t="s">
        <v>494</v>
      </c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  <c r="IW8" s="218"/>
      <c r="IX8" s="218"/>
      <c r="IY8" s="218"/>
      <c r="IZ8" s="218"/>
      <c r="JA8" s="218"/>
      <c r="JB8" s="218"/>
      <c r="JC8" s="218"/>
      <c r="JD8" s="218"/>
      <c r="JE8" s="218"/>
      <c r="JF8" s="218"/>
      <c r="JG8" s="218"/>
      <c r="JH8" s="218"/>
      <c r="JI8" s="218"/>
      <c r="JJ8" s="218"/>
      <c r="JK8" s="218"/>
      <c r="JL8" s="218"/>
      <c r="JM8" s="218"/>
      <c r="JN8" s="218"/>
    </row>
    <row r="9" spans="1:274" s="15" customFormat="1" ht="29.25" customHeight="1" x14ac:dyDescent="0.2">
      <c r="A9" s="147">
        <v>3</v>
      </c>
      <c r="B9" s="139" t="s">
        <v>420</v>
      </c>
      <c r="C9" s="153" t="s">
        <v>478</v>
      </c>
      <c r="D9" s="176" t="s">
        <v>475</v>
      </c>
      <c r="E9" s="139" t="s">
        <v>475</v>
      </c>
      <c r="F9" s="190" t="s">
        <v>222</v>
      </c>
      <c r="G9" s="140">
        <v>16000</v>
      </c>
      <c r="H9" s="158">
        <v>0</v>
      </c>
      <c r="I9" s="140">
        <f t="shared" si="0"/>
        <v>16000</v>
      </c>
      <c r="J9" s="160">
        <v>0</v>
      </c>
      <c r="K9" s="160">
        <v>0</v>
      </c>
      <c r="L9" s="160">
        <v>0</v>
      </c>
      <c r="M9" s="140">
        <v>4683.7700000000004</v>
      </c>
      <c r="N9" s="140">
        <f t="shared" si="1"/>
        <v>4683.7700000000004</v>
      </c>
      <c r="O9" s="140">
        <f t="shared" si="2"/>
        <v>11316.23</v>
      </c>
      <c r="P9" s="177"/>
      <c r="Q9" s="177"/>
      <c r="R9" s="177"/>
      <c r="S9" s="177"/>
      <c r="T9" s="178" t="s">
        <v>494</v>
      </c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  <c r="IW9" s="218"/>
      <c r="IX9" s="218"/>
      <c r="IY9" s="218"/>
      <c r="IZ9" s="218"/>
      <c r="JA9" s="218"/>
      <c r="JB9" s="218"/>
      <c r="JC9" s="218"/>
      <c r="JD9" s="218"/>
      <c r="JE9" s="218"/>
      <c r="JF9" s="218"/>
      <c r="JG9" s="218"/>
      <c r="JH9" s="218"/>
      <c r="JI9" s="218"/>
      <c r="JJ9" s="218"/>
      <c r="JK9" s="218"/>
      <c r="JL9" s="218"/>
      <c r="JM9" s="218"/>
      <c r="JN9" s="218"/>
    </row>
    <row r="10" spans="1:274" s="15" customFormat="1" ht="29.25" customHeight="1" x14ac:dyDescent="0.2">
      <c r="A10" s="147">
        <v>4</v>
      </c>
      <c r="B10" s="139" t="s">
        <v>424</v>
      </c>
      <c r="C10" s="153" t="s">
        <v>478</v>
      </c>
      <c r="D10" s="176" t="s">
        <v>475</v>
      </c>
      <c r="E10" s="139" t="s">
        <v>475</v>
      </c>
      <c r="F10" s="190" t="s">
        <v>222</v>
      </c>
      <c r="G10" s="140">
        <v>12000</v>
      </c>
      <c r="H10" s="158">
        <v>0</v>
      </c>
      <c r="I10" s="140">
        <f t="shared" si="0"/>
        <v>12000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40">
        <f t="shared" si="2"/>
        <v>12000</v>
      </c>
      <c r="P10" s="177"/>
      <c r="Q10" s="177"/>
      <c r="R10" s="177"/>
      <c r="S10" s="177"/>
      <c r="T10" s="178" t="s">
        <v>494</v>
      </c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  <c r="IW10" s="218"/>
      <c r="IX10" s="218"/>
      <c r="IY10" s="218"/>
      <c r="IZ10" s="218"/>
      <c r="JA10" s="218"/>
      <c r="JB10" s="218"/>
      <c r="JC10" s="218"/>
      <c r="JD10" s="218"/>
      <c r="JE10" s="218"/>
      <c r="JF10" s="218"/>
      <c r="JG10" s="218"/>
      <c r="JH10" s="218"/>
      <c r="JI10" s="218"/>
      <c r="JJ10" s="218"/>
      <c r="JK10" s="218"/>
      <c r="JL10" s="218"/>
      <c r="JM10" s="218"/>
      <c r="JN10" s="218"/>
    </row>
    <row r="11" spans="1:274" s="15" customFormat="1" ht="29.25" customHeight="1" x14ac:dyDescent="0.2">
      <c r="A11" s="147">
        <v>5</v>
      </c>
      <c r="B11" s="139" t="s">
        <v>440</v>
      </c>
      <c r="C11" s="153" t="s">
        <v>478</v>
      </c>
      <c r="D11" s="176" t="s">
        <v>475</v>
      </c>
      <c r="E11" s="139" t="s">
        <v>475</v>
      </c>
      <c r="F11" s="190" t="s">
        <v>221</v>
      </c>
      <c r="G11" s="140">
        <v>12000</v>
      </c>
      <c r="H11" s="158">
        <v>0</v>
      </c>
      <c r="I11" s="140">
        <f t="shared" si="0"/>
        <v>12000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40">
        <f t="shared" si="2"/>
        <v>12000</v>
      </c>
      <c r="P11" s="177"/>
      <c r="Q11" s="177"/>
      <c r="R11" s="177"/>
      <c r="S11" s="177"/>
      <c r="T11" s="178" t="s">
        <v>494</v>
      </c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  <c r="IW11" s="218"/>
      <c r="IX11" s="218"/>
      <c r="IY11" s="218"/>
      <c r="IZ11" s="218"/>
      <c r="JA11" s="218"/>
      <c r="JB11" s="218"/>
      <c r="JC11" s="218"/>
      <c r="JD11" s="218"/>
      <c r="JE11" s="218"/>
      <c r="JF11" s="218"/>
      <c r="JG11" s="218"/>
      <c r="JH11" s="218"/>
      <c r="JI11" s="218"/>
      <c r="JJ11" s="218"/>
      <c r="JK11" s="218"/>
      <c r="JL11" s="218"/>
      <c r="JM11" s="218"/>
      <c r="JN11" s="218"/>
    </row>
    <row r="12" spans="1:274" s="15" customFormat="1" ht="29.25" customHeight="1" x14ac:dyDescent="0.2">
      <c r="A12" s="147">
        <v>6</v>
      </c>
      <c r="B12" s="139" t="s">
        <v>393</v>
      </c>
      <c r="C12" s="153" t="s">
        <v>478</v>
      </c>
      <c r="D12" s="176" t="s">
        <v>475</v>
      </c>
      <c r="E12" s="139" t="s">
        <v>475</v>
      </c>
      <c r="F12" s="190" t="s">
        <v>222</v>
      </c>
      <c r="G12" s="140">
        <v>12000</v>
      </c>
      <c r="H12" s="158">
        <v>0</v>
      </c>
      <c r="I12" s="140">
        <f t="shared" si="0"/>
        <v>12000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40">
        <f t="shared" si="2"/>
        <v>12000</v>
      </c>
      <c r="P12" s="177"/>
      <c r="Q12" s="177"/>
      <c r="R12" s="177"/>
      <c r="S12" s="177"/>
      <c r="T12" s="178" t="s">
        <v>494</v>
      </c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18"/>
      <c r="IW12" s="218"/>
      <c r="IX12" s="218"/>
      <c r="IY12" s="218"/>
      <c r="IZ12" s="218"/>
      <c r="JA12" s="218"/>
      <c r="JB12" s="218"/>
      <c r="JC12" s="218"/>
      <c r="JD12" s="218"/>
      <c r="JE12" s="218"/>
      <c r="JF12" s="218"/>
      <c r="JG12" s="218"/>
      <c r="JH12" s="218"/>
      <c r="JI12" s="218"/>
      <c r="JJ12" s="218"/>
      <c r="JK12" s="218"/>
      <c r="JL12" s="218"/>
      <c r="JM12" s="218"/>
      <c r="JN12" s="218"/>
    </row>
    <row r="13" spans="1:274" s="15" customFormat="1" ht="29.25" customHeight="1" x14ac:dyDescent="0.2">
      <c r="A13" s="147">
        <v>7</v>
      </c>
      <c r="B13" s="139" t="s">
        <v>422</v>
      </c>
      <c r="C13" s="153" t="s">
        <v>478</v>
      </c>
      <c r="D13" s="176" t="s">
        <v>475</v>
      </c>
      <c r="E13" s="139" t="s">
        <v>475</v>
      </c>
      <c r="F13" s="190" t="s">
        <v>222</v>
      </c>
      <c r="G13" s="140">
        <v>12000</v>
      </c>
      <c r="H13" s="158">
        <v>0</v>
      </c>
      <c r="I13" s="140">
        <f t="shared" si="0"/>
        <v>12000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40">
        <f t="shared" si="2"/>
        <v>12000</v>
      </c>
      <c r="P13" s="177"/>
      <c r="Q13" s="177"/>
      <c r="R13" s="177"/>
      <c r="S13" s="177"/>
      <c r="T13" s="178" t="s">
        <v>494</v>
      </c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18"/>
      <c r="IW13" s="218"/>
      <c r="IX13" s="218"/>
      <c r="IY13" s="218"/>
      <c r="IZ13" s="218"/>
      <c r="JA13" s="218"/>
      <c r="JB13" s="218"/>
      <c r="JC13" s="218"/>
      <c r="JD13" s="218"/>
      <c r="JE13" s="218"/>
      <c r="JF13" s="218"/>
      <c r="JG13" s="218"/>
      <c r="JH13" s="218"/>
      <c r="JI13" s="218"/>
      <c r="JJ13" s="218"/>
      <c r="JK13" s="218"/>
      <c r="JL13" s="218"/>
      <c r="JM13" s="218"/>
      <c r="JN13" s="218"/>
    </row>
    <row r="14" spans="1:274" s="15" customFormat="1" ht="29.25" customHeight="1" x14ac:dyDescent="0.2">
      <c r="A14" s="147">
        <v>8</v>
      </c>
      <c r="B14" s="139" t="s">
        <v>392</v>
      </c>
      <c r="C14" s="153" t="s">
        <v>478</v>
      </c>
      <c r="D14" s="176" t="s">
        <v>475</v>
      </c>
      <c r="E14" s="139" t="s">
        <v>475</v>
      </c>
      <c r="F14" s="190" t="s">
        <v>222</v>
      </c>
      <c r="G14" s="140">
        <v>12000</v>
      </c>
      <c r="H14" s="158">
        <v>0</v>
      </c>
      <c r="I14" s="140">
        <f t="shared" si="0"/>
        <v>12000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40">
        <f t="shared" si="2"/>
        <v>12000</v>
      </c>
      <c r="P14" s="177"/>
      <c r="Q14" s="177"/>
      <c r="R14" s="177"/>
      <c r="S14" s="177"/>
      <c r="T14" s="178" t="s">
        <v>494</v>
      </c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  <c r="IW14" s="218"/>
      <c r="IX14" s="218"/>
      <c r="IY14" s="218"/>
      <c r="IZ14" s="218"/>
      <c r="JA14" s="218"/>
      <c r="JB14" s="218"/>
      <c r="JC14" s="218"/>
      <c r="JD14" s="218"/>
      <c r="JE14" s="218"/>
      <c r="JF14" s="218"/>
      <c r="JG14" s="218"/>
      <c r="JH14" s="218"/>
      <c r="JI14" s="218"/>
      <c r="JJ14" s="218"/>
      <c r="JK14" s="218"/>
      <c r="JL14" s="218"/>
      <c r="JM14" s="218"/>
      <c r="JN14" s="218"/>
    </row>
    <row r="15" spans="1:274" s="15" customFormat="1" ht="29.25" customHeight="1" x14ac:dyDescent="0.2">
      <c r="A15" s="147">
        <v>9</v>
      </c>
      <c r="B15" s="139" t="s">
        <v>426</v>
      </c>
      <c r="C15" s="153" t="s">
        <v>478</v>
      </c>
      <c r="D15" s="176" t="s">
        <v>475</v>
      </c>
      <c r="E15" s="139" t="s">
        <v>475</v>
      </c>
      <c r="F15" s="190" t="s">
        <v>222</v>
      </c>
      <c r="G15" s="140">
        <v>16000</v>
      </c>
      <c r="H15" s="158">
        <v>0</v>
      </c>
      <c r="I15" s="140">
        <f t="shared" si="0"/>
        <v>16000</v>
      </c>
      <c r="J15" s="160">
        <v>0</v>
      </c>
      <c r="K15" s="160">
        <v>0</v>
      </c>
      <c r="L15" s="160">
        <v>0</v>
      </c>
      <c r="M15" s="161">
        <v>5695.37</v>
      </c>
      <c r="N15" s="140">
        <f t="shared" si="1"/>
        <v>5695.37</v>
      </c>
      <c r="O15" s="140">
        <f t="shared" si="2"/>
        <v>10304.630000000001</v>
      </c>
      <c r="P15" s="177"/>
      <c r="Q15" s="177"/>
      <c r="R15" s="177"/>
      <c r="S15" s="177"/>
      <c r="T15" s="178" t="s">
        <v>494</v>
      </c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  <c r="IV15" s="218"/>
      <c r="IW15" s="218"/>
      <c r="IX15" s="218"/>
      <c r="IY15" s="218"/>
      <c r="IZ15" s="218"/>
      <c r="JA15" s="218"/>
      <c r="JB15" s="218"/>
      <c r="JC15" s="218"/>
      <c r="JD15" s="218"/>
      <c r="JE15" s="218"/>
      <c r="JF15" s="218"/>
      <c r="JG15" s="218"/>
      <c r="JH15" s="218"/>
      <c r="JI15" s="218"/>
      <c r="JJ15" s="218"/>
      <c r="JK15" s="218"/>
      <c r="JL15" s="218"/>
      <c r="JM15" s="218"/>
      <c r="JN15" s="218"/>
    </row>
    <row r="16" spans="1:274" s="15" customFormat="1" ht="29.25" customHeight="1" x14ac:dyDescent="0.2">
      <c r="A16" s="147">
        <v>10</v>
      </c>
      <c r="B16" s="139" t="s">
        <v>394</v>
      </c>
      <c r="C16" s="153" t="s">
        <v>478</v>
      </c>
      <c r="D16" s="176" t="s">
        <v>475</v>
      </c>
      <c r="E16" s="139" t="s">
        <v>475</v>
      </c>
      <c r="F16" s="190" t="s">
        <v>222</v>
      </c>
      <c r="G16" s="140">
        <v>12000</v>
      </c>
      <c r="H16" s="158">
        <v>0</v>
      </c>
      <c r="I16" s="140">
        <f t="shared" si="0"/>
        <v>12000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40">
        <f t="shared" si="2"/>
        <v>12000</v>
      </c>
      <c r="P16" s="177"/>
      <c r="Q16" s="177"/>
      <c r="R16" s="177"/>
      <c r="S16" s="177"/>
      <c r="T16" s="178" t="s">
        <v>494</v>
      </c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  <c r="IW16" s="218"/>
      <c r="IX16" s="218"/>
      <c r="IY16" s="218"/>
      <c r="IZ16" s="218"/>
      <c r="JA16" s="218"/>
      <c r="JB16" s="218"/>
      <c r="JC16" s="218"/>
      <c r="JD16" s="218"/>
      <c r="JE16" s="218"/>
      <c r="JF16" s="218"/>
      <c r="JG16" s="218"/>
      <c r="JH16" s="218"/>
      <c r="JI16" s="218"/>
      <c r="JJ16" s="218"/>
      <c r="JK16" s="218"/>
      <c r="JL16" s="218"/>
      <c r="JM16" s="218"/>
      <c r="JN16" s="218"/>
    </row>
    <row r="17" spans="1:274" s="15" customFormat="1" ht="29.25" customHeight="1" x14ac:dyDescent="0.2">
      <c r="A17" s="147">
        <v>11</v>
      </c>
      <c r="B17" s="139" t="s">
        <v>432</v>
      </c>
      <c r="C17" s="153" t="s">
        <v>478</v>
      </c>
      <c r="D17" s="176" t="s">
        <v>475</v>
      </c>
      <c r="E17" s="139" t="s">
        <v>475</v>
      </c>
      <c r="F17" s="190" t="s">
        <v>221</v>
      </c>
      <c r="G17" s="140">
        <v>16000</v>
      </c>
      <c r="H17" s="158">
        <v>0</v>
      </c>
      <c r="I17" s="140">
        <f t="shared" si="0"/>
        <v>16000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40">
        <f t="shared" si="2"/>
        <v>16000</v>
      </c>
      <c r="P17" s="177"/>
      <c r="Q17" s="177"/>
      <c r="R17" s="177"/>
      <c r="S17" s="177"/>
      <c r="T17" s="178" t="s">
        <v>494</v>
      </c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  <c r="IV17" s="218"/>
      <c r="IW17" s="218"/>
      <c r="IX17" s="218"/>
      <c r="IY17" s="218"/>
      <c r="IZ17" s="218"/>
      <c r="JA17" s="218"/>
      <c r="JB17" s="218"/>
      <c r="JC17" s="218"/>
      <c r="JD17" s="218"/>
      <c r="JE17" s="218"/>
      <c r="JF17" s="218"/>
      <c r="JG17" s="218"/>
      <c r="JH17" s="218"/>
      <c r="JI17" s="218"/>
      <c r="JJ17" s="218"/>
      <c r="JK17" s="218"/>
      <c r="JL17" s="218"/>
      <c r="JM17" s="218"/>
      <c r="JN17" s="218"/>
    </row>
    <row r="18" spans="1:274" s="15" customFormat="1" ht="29.25" customHeight="1" x14ac:dyDescent="0.2">
      <c r="A18" s="147">
        <v>12</v>
      </c>
      <c r="B18" s="139" t="s">
        <v>400</v>
      </c>
      <c r="C18" s="153" t="s">
        <v>478</v>
      </c>
      <c r="D18" s="176" t="s">
        <v>487</v>
      </c>
      <c r="E18" s="139" t="s">
        <v>487</v>
      </c>
      <c r="F18" s="190" t="s">
        <v>222</v>
      </c>
      <c r="G18" s="140">
        <v>80000</v>
      </c>
      <c r="H18" s="158">
        <v>0</v>
      </c>
      <c r="I18" s="140">
        <f t="shared" si="0"/>
        <v>80000</v>
      </c>
      <c r="J18" s="160">
        <v>0</v>
      </c>
      <c r="K18" s="140">
        <v>8582.8700000000008</v>
      </c>
      <c r="L18" s="160">
        <v>0</v>
      </c>
      <c r="M18" s="140">
        <v>5907.35</v>
      </c>
      <c r="N18" s="140">
        <f t="shared" si="1"/>
        <v>14490.220000000001</v>
      </c>
      <c r="O18" s="140">
        <f t="shared" si="2"/>
        <v>65509.78</v>
      </c>
      <c r="P18" s="177"/>
      <c r="Q18" s="177"/>
      <c r="R18" s="177"/>
      <c r="S18" s="177"/>
      <c r="T18" s="178" t="s">
        <v>494</v>
      </c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  <c r="IW18" s="218"/>
      <c r="IX18" s="218"/>
      <c r="IY18" s="218"/>
      <c r="IZ18" s="218"/>
      <c r="JA18" s="218"/>
      <c r="JB18" s="218"/>
      <c r="JC18" s="218"/>
      <c r="JD18" s="218"/>
      <c r="JE18" s="218"/>
      <c r="JF18" s="218"/>
      <c r="JG18" s="218"/>
      <c r="JH18" s="218"/>
      <c r="JI18" s="218"/>
      <c r="JJ18" s="218"/>
      <c r="JK18" s="218"/>
      <c r="JL18" s="218"/>
      <c r="JM18" s="218"/>
      <c r="JN18" s="218"/>
    </row>
    <row r="19" spans="1:274" s="15" customFormat="1" ht="29.25" customHeight="1" x14ac:dyDescent="0.2">
      <c r="A19" s="147">
        <v>13</v>
      </c>
      <c r="B19" s="139" t="s">
        <v>421</v>
      </c>
      <c r="C19" s="153" t="s">
        <v>478</v>
      </c>
      <c r="D19" s="176" t="s">
        <v>475</v>
      </c>
      <c r="E19" s="139" t="s">
        <v>475</v>
      </c>
      <c r="F19" s="190" t="s">
        <v>222</v>
      </c>
      <c r="G19" s="140">
        <v>12000</v>
      </c>
      <c r="H19" s="158">
        <v>0</v>
      </c>
      <c r="I19" s="140">
        <f t="shared" si="0"/>
        <v>12000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40">
        <f t="shared" si="2"/>
        <v>12000</v>
      </c>
      <c r="P19" s="177"/>
      <c r="Q19" s="177"/>
      <c r="R19" s="177"/>
      <c r="S19" s="177"/>
      <c r="T19" s="178" t="s">
        <v>494</v>
      </c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  <c r="IW19" s="218"/>
      <c r="IX19" s="218"/>
      <c r="IY19" s="218"/>
      <c r="IZ19" s="218"/>
      <c r="JA19" s="218"/>
      <c r="JB19" s="218"/>
      <c r="JC19" s="218"/>
      <c r="JD19" s="218"/>
      <c r="JE19" s="218"/>
      <c r="JF19" s="218"/>
      <c r="JG19" s="218"/>
      <c r="JH19" s="218"/>
      <c r="JI19" s="218"/>
      <c r="JJ19" s="218"/>
      <c r="JK19" s="218"/>
      <c r="JL19" s="218"/>
      <c r="JM19" s="218"/>
      <c r="JN19" s="218"/>
    </row>
    <row r="20" spans="1:274" s="15" customFormat="1" ht="29.25" customHeight="1" x14ac:dyDescent="0.2">
      <c r="A20" s="147">
        <v>14</v>
      </c>
      <c r="B20" s="139" t="s">
        <v>423</v>
      </c>
      <c r="C20" s="153" t="s">
        <v>478</v>
      </c>
      <c r="D20" s="176" t="s">
        <v>475</v>
      </c>
      <c r="E20" s="139" t="s">
        <v>475</v>
      </c>
      <c r="F20" s="190" t="s">
        <v>222</v>
      </c>
      <c r="G20" s="140">
        <v>12000</v>
      </c>
      <c r="H20" s="158">
        <v>0</v>
      </c>
      <c r="I20" s="140">
        <f t="shared" si="0"/>
        <v>12000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40">
        <f t="shared" si="2"/>
        <v>12000</v>
      </c>
      <c r="P20" s="177"/>
      <c r="Q20" s="177"/>
      <c r="R20" s="177"/>
      <c r="S20" s="177"/>
      <c r="T20" s="178" t="s">
        <v>494</v>
      </c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  <c r="IN20" s="218"/>
      <c r="IO20" s="218"/>
      <c r="IP20" s="218"/>
      <c r="IQ20" s="218"/>
      <c r="IR20" s="218"/>
      <c r="IS20" s="218"/>
      <c r="IT20" s="218"/>
      <c r="IU20" s="218"/>
      <c r="IV20" s="218"/>
      <c r="IW20" s="218"/>
      <c r="IX20" s="218"/>
      <c r="IY20" s="218"/>
      <c r="IZ20" s="218"/>
      <c r="JA20" s="218"/>
      <c r="JB20" s="218"/>
      <c r="JC20" s="218"/>
      <c r="JD20" s="218"/>
      <c r="JE20" s="218"/>
      <c r="JF20" s="218"/>
      <c r="JG20" s="218"/>
      <c r="JH20" s="218"/>
      <c r="JI20" s="218"/>
      <c r="JJ20" s="218"/>
      <c r="JK20" s="218"/>
      <c r="JL20" s="218"/>
      <c r="JM20" s="218"/>
      <c r="JN20" s="218"/>
    </row>
    <row r="21" spans="1:274" s="15" customFormat="1" ht="29.25" customHeight="1" x14ac:dyDescent="0.2">
      <c r="A21" s="147">
        <v>15</v>
      </c>
      <c r="B21" s="139" t="s">
        <v>467</v>
      </c>
      <c r="C21" s="153" t="s">
        <v>478</v>
      </c>
      <c r="D21" s="176" t="s">
        <v>475</v>
      </c>
      <c r="E21" s="139" t="s">
        <v>475</v>
      </c>
      <c r="F21" s="190" t="s">
        <v>222</v>
      </c>
      <c r="G21" s="140">
        <v>16000</v>
      </c>
      <c r="H21" s="158">
        <v>0</v>
      </c>
      <c r="I21" s="140">
        <f t="shared" si="0"/>
        <v>16000</v>
      </c>
      <c r="J21" s="160">
        <v>0</v>
      </c>
      <c r="K21" s="160">
        <v>0</v>
      </c>
      <c r="L21" s="160">
        <v>0</v>
      </c>
      <c r="M21" s="161">
        <v>2665.39</v>
      </c>
      <c r="N21" s="140">
        <f t="shared" si="1"/>
        <v>2665.39</v>
      </c>
      <c r="O21" s="140">
        <f t="shared" si="2"/>
        <v>13334.61</v>
      </c>
      <c r="P21" s="177"/>
      <c r="Q21" s="177"/>
      <c r="R21" s="177"/>
      <c r="S21" s="177"/>
      <c r="T21" s="178" t="s">
        <v>494</v>
      </c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  <c r="IW21" s="218"/>
      <c r="IX21" s="218"/>
      <c r="IY21" s="218"/>
      <c r="IZ21" s="218"/>
      <c r="JA21" s="218"/>
      <c r="JB21" s="218"/>
      <c r="JC21" s="218"/>
      <c r="JD21" s="218"/>
      <c r="JE21" s="218"/>
      <c r="JF21" s="218"/>
      <c r="JG21" s="218"/>
      <c r="JH21" s="218"/>
      <c r="JI21" s="218"/>
      <c r="JJ21" s="218"/>
      <c r="JK21" s="218"/>
      <c r="JL21" s="218"/>
      <c r="JM21" s="218"/>
      <c r="JN21" s="218"/>
    </row>
    <row r="22" spans="1:274" s="15" customFormat="1" ht="29.25" customHeight="1" x14ac:dyDescent="0.2">
      <c r="A22" s="147">
        <v>16</v>
      </c>
      <c r="B22" s="139" t="s">
        <v>481</v>
      </c>
      <c r="C22" s="153" t="s">
        <v>478</v>
      </c>
      <c r="D22" s="176" t="s">
        <v>482</v>
      </c>
      <c r="E22" s="139" t="s">
        <v>482</v>
      </c>
      <c r="F22" s="190" t="s">
        <v>222</v>
      </c>
      <c r="G22" s="140">
        <v>60000</v>
      </c>
      <c r="H22" s="158">
        <v>0</v>
      </c>
      <c r="I22" s="140">
        <f t="shared" si="0"/>
        <v>60000</v>
      </c>
      <c r="J22" s="160">
        <v>0</v>
      </c>
      <c r="K22" s="140">
        <v>4195.88</v>
      </c>
      <c r="L22" s="160">
        <v>0</v>
      </c>
      <c r="M22" s="160">
        <v>0</v>
      </c>
      <c r="N22" s="140">
        <f t="shared" si="1"/>
        <v>4195.88</v>
      </c>
      <c r="O22" s="140">
        <f t="shared" si="2"/>
        <v>55804.12</v>
      </c>
      <c r="P22" s="177"/>
      <c r="Q22" s="177"/>
      <c r="R22" s="177"/>
      <c r="S22" s="177"/>
      <c r="T22" s="178" t="s">
        <v>494</v>
      </c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  <c r="IW22" s="218"/>
      <c r="IX22" s="218"/>
      <c r="IY22" s="218"/>
      <c r="IZ22" s="218"/>
      <c r="JA22" s="218"/>
      <c r="JB22" s="218"/>
      <c r="JC22" s="218"/>
      <c r="JD22" s="218"/>
      <c r="JE22" s="218"/>
      <c r="JF22" s="218"/>
      <c r="JG22" s="218"/>
      <c r="JH22" s="218"/>
      <c r="JI22" s="218"/>
      <c r="JJ22" s="218"/>
      <c r="JK22" s="218"/>
      <c r="JL22" s="218"/>
      <c r="JM22" s="218"/>
      <c r="JN22" s="218"/>
    </row>
    <row r="23" spans="1:274" s="15" customFormat="1" ht="29.25" customHeight="1" x14ac:dyDescent="0.2">
      <c r="A23" s="147">
        <v>17</v>
      </c>
      <c r="B23" s="139" t="s">
        <v>483</v>
      </c>
      <c r="C23" s="153" t="s">
        <v>478</v>
      </c>
      <c r="D23" s="176" t="s">
        <v>482</v>
      </c>
      <c r="E23" s="139" t="s">
        <v>482</v>
      </c>
      <c r="F23" s="190" t="s">
        <v>222</v>
      </c>
      <c r="G23" s="140">
        <v>60000</v>
      </c>
      <c r="H23" s="158">
        <v>0</v>
      </c>
      <c r="I23" s="140">
        <f t="shared" si="0"/>
        <v>60000</v>
      </c>
      <c r="J23" s="160">
        <v>0</v>
      </c>
      <c r="K23" s="140">
        <v>4195.88</v>
      </c>
      <c r="L23" s="160">
        <v>0</v>
      </c>
      <c r="M23" s="160">
        <v>0</v>
      </c>
      <c r="N23" s="140">
        <f t="shared" si="1"/>
        <v>4195.88</v>
      </c>
      <c r="O23" s="140">
        <f t="shared" si="2"/>
        <v>55804.12</v>
      </c>
      <c r="P23" s="177"/>
      <c r="Q23" s="177"/>
      <c r="R23" s="177"/>
      <c r="S23" s="177"/>
      <c r="T23" s="178" t="s">
        <v>494</v>
      </c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  <c r="IN23" s="218"/>
      <c r="IO23" s="218"/>
      <c r="IP23" s="218"/>
      <c r="IQ23" s="218"/>
      <c r="IR23" s="218"/>
      <c r="IS23" s="218"/>
      <c r="IT23" s="218"/>
      <c r="IU23" s="218"/>
      <c r="IV23" s="218"/>
      <c r="IW23" s="218"/>
      <c r="IX23" s="218"/>
      <c r="IY23" s="218"/>
      <c r="IZ23" s="218"/>
      <c r="JA23" s="218"/>
      <c r="JB23" s="218"/>
      <c r="JC23" s="218"/>
      <c r="JD23" s="218"/>
      <c r="JE23" s="218"/>
      <c r="JF23" s="218"/>
      <c r="JG23" s="218"/>
      <c r="JH23" s="218"/>
      <c r="JI23" s="218"/>
      <c r="JJ23" s="218"/>
      <c r="JK23" s="218"/>
      <c r="JL23" s="218"/>
      <c r="JM23" s="218"/>
      <c r="JN23" s="218"/>
    </row>
    <row r="24" spans="1:274" s="15" customFormat="1" ht="29.25" customHeight="1" x14ac:dyDescent="0.2">
      <c r="A24" s="147">
        <v>18</v>
      </c>
      <c r="B24" s="139" t="s">
        <v>485</v>
      </c>
      <c r="C24" s="153" t="s">
        <v>478</v>
      </c>
      <c r="D24" s="176" t="s">
        <v>475</v>
      </c>
      <c r="E24" s="139" t="s">
        <v>475</v>
      </c>
      <c r="F24" s="190" t="s">
        <v>222</v>
      </c>
      <c r="G24" s="140">
        <v>13000</v>
      </c>
      <c r="H24" s="158">
        <v>0</v>
      </c>
      <c r="I24" s="140">
        <f t="shared" si="0"/>
        <v>13000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40">
        <f t="shared" si="2"/>
        <v>13000</v>
      </c>
      <c r="P24" s="177"/>
      <c r="Q24" s="177"/>
      <c r="R24" s="177"/>
      <c r="S24" s="177"/>
      <c r="T24" s="178" t="s">
        <v>494</v>
      </c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  <c r="IM24" s="218"/>
      <c r="IN24" s="218"/>
      <c r="IO24" s="218"/>
      <c r="IP24" s="218"/>
      <c r="IQ24" s="218"/>
      <c r="IR24" s="218"/>
      <c r="IS24" s="218"/>
      <c r="IT24" s="218"/>
      <c r="IU24" s="218"/>
      <c r="IV24" s="218"/>
      <c r="IW24" s="218"/>
      <c r="IX24" s="218"/>
      <c r="IY24" s="218"/>
      <c r="IZ24" s="218"/>
      <c r="JA24" s="218"/>
      <c r="JB24" s="218"/>
      <c r="JC24" s="218"/>
      <c r="JD24" s="218"/>
      <c r="JE24" s="218"/>
      <c r="JF24" s="218"/>
      <c r="JG24" s="218"/>
      <c r="JH24" s="218"/>
      <c r="JI24" s="218"/>
      <c r="JJ24" s="218"/>
      <c r="JK24" s="218"/>
      <c r="JL24" s="218"/>
      <c r="JM24" s="218"/>
      <c r="JN24" s="218"/>
    </row>
    <row r="25" spans="1:274" s="15" customFormat="1" ht="29.25" customHeight="1" x14ac:dyDescent="0.2">
      <c r="A25" s="147">
        <v>19</v>
      </c>
      <c r="B25" s="139" t="s">
        <v>486</v>
      </c>
      <c r="C25" s="153" t="s">
        <v>478</v>
      </c>
      <c r="D25" s="176" t="s">
        <v>475</v>
      </c>
      <c r="E25" s="139" t="s">
        <v>475</v>
      </c>
      <c r="F25" s="190" t="s">
        <v>221</v>
      </c>
      <c r="G25" s="140">
        <v>13000</v>
      </c>
      <c r="H25" s="158">
        <v>0</v>
      </c>
      <c r="I25" s="140">
        <f t="shared" si="0"/>
        <v>13000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40">
        <f t="shared" si="2"/>
        <v>13000</v>
      </c>
      <c r="P25" s="177"/>
      <c r="Q25" s="177"/>
      <c r="R25" s="177"/>
      <c r="S25" s="177"/>
      <c r="T25" s="178" t="s">
        <v>494</v>
      </c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  <c r="IV25" s="218"/>
      <c r="IW25" s="218"/>
      <c r="IX25" s="218"/>
      <c r="IY25" s="218"/>
      <c r="IZ25" s="218"/>
      <c r="JA25" s="218"/>
      <c r="JB25" s="218"/>
      <c r="JC25" s="218"/>
      <c r="JD25" s="218"/>
      <c r="JE25" s="218"/>
      <c r="JF25" s="218"/>
      <c r="JG25" s="218"/>
      <c r="JH25" s="218"/>
      <c r="JI25" s="218"/>
      <c r="JJ25" s="218"/>
      <c r="JK25" s="218"/>
      <c r="JL25" s="218"/>
      <c r="JM25" s="218"/>
      <c r="JN25" s="218"/>
    </row>
    <row r="26" spans="1:274" s="15" customFormat="1" ht="29.25" customHeight="1" x14ac:dyDescent="0.2">
      <c r="A26" s="147">
        <v>20</v>
      </c>
      <c r="B26" s="139" t="s">
        <v>484</v>
      </c>
      <c r="C26" s="153" t="s">
        <v>478</v>
      </c>
      <c r="D26" s="176" t="s">
        <v>482</v>
      </c>
      <c r="E26" s="139" t="s">
        <v>482</v>
      </c>
      <c r="F26" s="190" t="s">
        <v>222</v>
      </c>
      <c r="G26" s="140">
        <v>40000</v>
      </c>
      <c r="H26" s="158">
        <v>0</v>
      </c>
      <c r="I26" s="140">
        <f t="shared" si="0"/>
        <v>40000</v>
      </c>
      <c r="J26" s="160">
        <v>0</v>
      </c>
      <c r="K26" s="160">
        <v>797.25</v>
      </c>
      <c r="L26" s="160">
        <v>0</v>
      </c>
      <c r="M26" s="161">
        <v>6151.08</v>
      </c>
      <c r="N26" s="140">
        <f t="shared" si="1"/>
        <v>6948.33</v>
      </c>
      <c r="O26" s="140">
        <f t="shared" si="2"/>
        <v>33051.67</v>
      </c>
      <c r="P26" s="177"/>
      <c r="Q26" s="177"/>
      <c r="R26" s="177"/>
      <c r="S26" s="177"/>
      <c r="T26" s="178" t="s">
        <v>494</v>
      </c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</row>
    <row r="27" spans="1:274" s="15" customFormat="1" ht="29.25" customHeight="1" x14ac:dyDescent="0.2">
      <c r="A27" s="147">
        <v>21</v>
      </c>
      <c r="B27" s="139" t="s">
        <v>480</v>
      </c>
      <c r="C27" s="153" t="s">
        <v>478</v>
      </c>
      <c r="D27" s="176" t="s">
        <v>475</v>
      </c>
      <c r="E27" s="139" t="s">
        <v>475</v>
      </c>
      <c r="F27" s="190" t="s">
        <v>222</v>
      </c>
      <c r="G27" s="140">
        <v>13000</v>
      </c>
      <c r="H27" s="158">
        <v>0</v>
      </c>
      <c r="I27" s="140">
        <f t="shared" si="0"/>
        <v>13000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40">
        <f t="shared" si="2"/>
        <v>13000</v>
      </c>
      <c r="P27" s="177"/>
      <c r="Q27" s="177"/>
      <c r="R27" s="177"/>
      <c r="S27" s="177"/>
      <c r="T27" s="178" t="s">
        <v>494</v>
      </c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/>
      <c r="IY27" s="218"/>
      <c r="IZ27" s="218"/>
      <c r="JA27" s="218"/>
      <c r="JB27" s="218"/>
      <c r="JC27" s="218"/>
      <c r="JD27" s="218"/>
      <c r="JE27" s="218"/>
      <c r="JF27" s="218"/>
      <c r="JG27" s="218"/>
      <c r="JH27" s="218"/>
      <c r="JI27" s="218"/>
      <c r="JJ27" s="218"/>
      <c r="JK27" s="218"/>
      <c r="JL27" s="218"/>
      <c r="JM27" s="218"/>
      <c r="JN27" s="218"/>
    </row>
    <row r="28" spans="1:274" s="15" customFormat="1" ht="29.25" customHeight="1" x14ac:dyDescent="0.2">
      <c r="A28" s="147">
        <v>22</v>
      </c>
      <c r="B28" s="139" t="s">
        <v>477</v>
      </c>
      <c r="C28" s="153" t="s">
        <v>478</v>
      </c>
      <c r="D28" s="176" t="s">
        <v>475</v>
      </c>
      <c r="E28" s="139" t="s">
        <v>475</v>
      </c>
      <c r="F28" s="190" t="s">
        <v>222</v>
      </c>
      <c r="G28" s="140">
        <v>12000</v>
      </c>
      <c r="H28" s="158">
        <v>0</v>
      </c>
      <c r="I28" s="140">
        <f t="shared" si="0"/>
        <v>12000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40">
        <f t="shared" si="2"/>
        <v>12000</v>
      </c>
      <c r="P28" s="177"/>
      <c r="Q28" s="177"/>
      <c r="R28" s="177"/>
      <c r="S28" s="177"/>
      <c r="T28" s="178" t="s">
        <v>494</v>
      </c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  <c r="IW28" s="218"/>
      <c r="IX28" s="218"/>
      <c r="IY28" s="218"/>
      <c r="IZ28" s="218"/>
      <c r="JA28" s="218"/>
      <c r="JB28" s="218"/>
      <c r="JC28" s="218"/>
      <c r="JD28" s="218"/>
      <c r="JE28" s="218"/>
      <c r="JF28" s="218"/>
      <c r="JG28" s="218"/>
      <c r="JH28" s="218"/>
      <c r="JI28" s="218"/>
      <c r="JJ28" s="218"/>
      <c r="JK28" s="218"/>
      <c r="JL28" s="218"/>
      <c r="JM28" s="218"/>
      <c r="JN28" s="218"/>
    </row>
    <row r="29" spans="1:274" s="15" customFormat="1" ht="29.25" customHeight="1" x14ac:dyDescent="0.2">
      <c r="A29" s="147">
        <v>23</v>
      </c>
      <c r="B29" s="139" t="s">
        <v>495</v>
      </c>
      <c r="C29" s="153" t="s">
        <v>478</v>
      </c>
      <c r="D29" s="176" t="s">
        <v>475</v>
      </c>
      <c r="E29" s="139" t="s">
        <v>475</v>
      </c>
      <c r="F29" s="190" t="s">
        <v>222</v>
      </c>
      <c r="G29" s="140">
        <v>12000</v>
      </c>
      <c r="H29" s="158">
        <v>0</v>
      </c>
      <c r="I29" s="140">
        <f t="shared" si="0"/>
        <v>12000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40">
        <f t="shared" si="2"/>
        <v>12000</v>
      </c>
      <c r="P29" s="177"/>
      <c r="Q29" s="177"/>
      <c r="R29" s="177"/>
      <c r="S29" s="177"/>
      <c r="T29" s="178" t="s">
        <v>494</v>
      </c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  <c r="IM29" s="218"/>
      <c r="IN29" s="218"/>
      <c r="IO29" s="218"/>
      <c r="IP29" s="218"/>
      <c r="IQ29" s="218"/>
      <c r="IR29" s="218"/>
      <c r="IS29" s="218"/>
      <c r="IT29" s="218"/>
      <c r="IU29" s="218"/>
      <c r="IV29" s="218"/>
      <c r="IW29" s="218"/>
      <c r="IX29" s="218"/>
      <c r="IY29" s="218"/>
      <c r="IZ29" s="218"/>
      <c r="JA29" s="218"/>
      <c r="JB29" s="218"/>
      <c r="JC29" s="218"/>
      <c r="JD29" s="218"/>
      <c r="JE29" s="218"/>
      <c r="JF29" s="218"/>
      <c r="JG29" s="218"/>
      <c r="JH29" s="218"/>
      <c r="JI29" s="218"/>
      <c r="JJ29" s="218"/>
      <c r="JK29" s="218"/>
      <c r="JL29" s="218"/>
      <c r="JM29" s="218"/>
      <c r="JN29" s="218"/>
    </row>
    <row r="30" spans="1:274" s="19" customFormat="1" ht="29.25" customHeight="1" x14ac:dyDescent="0.2">
      <c r="A30" s="147">
        <v>24</v>
      </c>
      <c r="B30" s="139" t="s">
        <v>497</v>
      </c>
      <c r="C30" s="153" t="s">
        <v>478</v>
      </c>
      <c r="D30" s="176" t="s">
        <v>475</v>
      </c>
      <c r="E30" s="139" t="s">
        <v>475</v>
      </c>
      <c r="F30" s="190" t="s">
        <v>222</v>
      </c>
      <c r="G30" s="140">
        <v>10000</v>
      </c>
      <c r="H30" s="158">
        <v>0</v>
      </c>
      <c r="I30" s="140">
        <f t="shared" si="0"/>
        <v>10000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40">
        <f t="shared" si="2"/>
        <v>10000</v>
      </c>
      <c r="P30" s="177"/>
      <c r="Q30" s="177"/>
      <c r="R30" s="177"/>
      <c r="S30" s="177"/>
      <c r="T30" s="178" t="s">
        <v>494</v>
      </c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  <c r="IW30" s="217"/>
      <c r="IX30" s="217"/>
      <c r="IY30" s="217"/>
      <c r="IZ30" s="217"/>
      <c r="JA30" s="217"/>
      <c r="JB30" s="217"/>
      <c r="JC30" s="217"/>
      <c r="JD30" s="217"/>
      <c r="JE30" s="217"/>
      <c r="JF30" s="217"/>
      <c r="JG30" s="217"/>
      <c r="JH30" s="217"/>
      <c r="JI30" s="217"/>
      <c r="JJ30" s="217"/>
      <c r="JK30" s="217"/>
      <c r="JL30" s="217"/>
      <c r="JM30" s="217"/>
      <c r="JN30" s="217"/>
    </row>
    <row r="31" spans="1:274" s="19" customFormat="1" ht="29.25" customHeight="1" x14ac:dyDescent="0.2">
      <c r="A31" s="147">
        <v>25</v>
      </c>
      <c r="B31" s="139" t="s">
        <v>512</v>
      </c>
      <c r="C31" s="153" t="s">
        <v>478</v>
      </c>
      <c r="D31" s="176"/>
      <c r="E31" s="139"/>
      <c r="F31" s="190"/>
      <c r="G31" s="140">
        <v>12000</v>
      </c>
      <c r="H31" s="158">
        <v>0</v>
      </c>
      <c r="I31" s="140">
        <f t="shared" si="0"/>
        <v>12000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40">
        <f t="shared" si="2"/>
        <v>12000</v>
      </c>
      <c r="P31" s="177"/>
      <c r="Q31" s="177"/>
      <c r="R31" s="177"/>
      <c r="S31" s="177"/>
      <c r="T31" s="178" t="s">
        <v>494</v>
      </c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  <c r="IT31" s="217"/>
      <c r="IU31" s="217"/>
      <c r="IV31" s="217"/>
      <c r="IW31" s="217"/>
      <c r="IX31" s="217"/>
      <c r="IY31" s="217"/>
      <c r="IZ31" s="217"/>
      <c r="JA31" s="217"/>
      <c r="JB31" s="217"/>
      <c r="JC31" s="217"/>
      <c r="JD31" s="217"/>
      <c r="JE31" s="217"/>
      <c r="JF31" s="217"/>
      <c r="JG31" s="217"/>
      <c r="JH31" s="217"/>
      <c r="JI31" s="217"/>
      <c r="JJ31" s="217"/>
      <c r="JK31" s="217"/>
      <c r="JL31" s="217"/>
      <c r="JM31" s="217"/>
      <c r="JN31" s="217"/>
    </row>
    <row r="32" spans="1:274" s="15" customFormat="1" ht="29.25" customHeight="1" x14ac:dyDescent="0.2">
      <c r="A32" s="147">
        <v>26</v>
      </c>
      <c r="B32" s="139" t="s">
        <v>391</v>
      </c>
      <c r="C32" s="153" t="s">
        <v>489</v>
      </c>
      <c r="D32" s="176" t="s">
        <v>390</v>
      </c>
      <c r="E32" s="139" t="s">
        <v>390</v>
      </c>
      <c r="F32" s="190" t="s">
        <v>222</v>
      </c>
      <c r="G32" s="140">
        <v>16000</v>
      </c>
      <c r="H32" s="158">
        <v>0</v>
      </c>
      <c r="I32" s="140">
        <f t="shared" si="0"/>
        <v>16000</v>
      </c>
      <c r="J32" s="160">
        <v>0</v>
      </c>
      <c r="K32" s="160">
        <v>0</v>
      </c>
      <c r="L32" s="160">
        <v>0</v>
      </c>
      <c r="M32" s="161">
        <v>3338.33</v>
      </c>
      <c r="N32" s="140">
        <f t="shared" si="1"/>
        <v>3338.33</v>
      </c>
      <c r="O32" s="140">
        <f t="shared" si="2"/>
        <v>12661.67</v>
      </c>
      <c r="P32" s="177"/>
      <c r="Q32" s="177"/>
      <c r="R32" s="177"/>
      <c r="S32" s="177"/>
      <c r="T32" s="178" t="s">
        <v>494</v>
      </c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  <c r="IW32" s="218"/>
      <c r="IX32" s="218"/>
      <c r="IY32" s="218"/>
      <c r="IZ32" s="218"/>
      <c r="JA32" s="218"/>
      <c r="JB32" s="218"/>
      <c r="JC32" s="218"/>
      <c r="JD32" s="218"/>
      <c r="JE32" s="218"/>
      <c r="JF32" s="218"/>
      <c r="JG32" s="218"/>
      <c r="JH32" s="218"/>
      <c r="JI32" s="218"/>
      <c r="JJ32" s="218"/>
      <c r="JK32" s="218"/>
      <c r="JL32" s="218"/>
      <c r="JM32" s="218"/>
      <c r="JN32" s="218"/>
    </row>
    <row r="33" spans="1:274" s="15" customFormat="1" ht="29.25" customHeight="1" x14ac:dyDescent="0.2">
      <c r="A33" s="147">
        <v>27</v>
      </c>
      <c r="B33" s="139" t="s">
        <v>419</v>
      </c>
      <c r="C33" s="153" t="s">
        <v>489</v>
      </c>
      <c r="D33" s="176" t="s">
        <v>390</v>
      </c>
      <c r="E33" s="139" t="s">
        <v>390</v>
      </c>
      <c r="F33" s="190" t="s">
        <v>222</v>
      </c>
      <c r="G33" s="140">
        <v>16000</v>
      </c>
      <c r="H33" s="158">
        <v>0</v>
      </c>
      <c r="I33" s="140">
        <f t="shared" si="0"/>
        <v>16000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40">
        <f t="shared" si="2"/>
        <v>16000</v>
      </c>
      <c r="P33" s="177"/>
      <c r="Q33" s="177"/>
      <c r="R33" s="177"/>
      <c r="S33" s="177"/>
      <c r="T33" s="178" t="s">
        <v>494</v>
      </c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  <c r="IL33" s="218"/>
      <c r="IM33" s="218"/>
      <c r="IN33" s="218"/>
      <c r="IO33" s="218"/>
      <c r="IP33" s="218"/>
      <c r="IQ33" s="218"/>
      <c r="IR33" s="218"/>
      <c r="IS33" s="218"/>
      <c r="IT33" s="218"/>
      <c r="IU33" s="218"/>
      <c r="IV33" s="218"/>
      <c r="IW33" s="218"/>
      <c r="IX33" s="218"/>
      <c r="IY33" s="218"/>
      <c r="IZ33" s="218"/>
      <c r="JA33" s="218"/>
      <c r="JB33" s="218"/>
      <c r="JC33" s="218"/>
      <c r="JD33" s="218"/>
      <c r="JE33" s="218"/>
      <c r="JF33" s="218"/>
      <c r="JG33" s="218"/>
      <c r="JH33" s="218"/>
      <c r="JI33" s="218"/>
      <c r="JJ33" s="218"/>
      <c r="JK33" s="218"/>
      <c r="JL33" s="218"/>
      <c r="JM33" s="218"/>
      <c r="JN33" s="218"/>
    </row>
    <row r="34" spans="1:274" s="15" customFormat="1" ht="29.25" customHeight="1" x14ac:dyDescent="0.2">
      <c r="A34" s="147">
        <v>28</v>
      </c>
      <c r="B34" s="139" t="s">
        <v>418</v>
      </c>
      <c r="C34" s="153" t="s">
        <v>489</v>
      </c>
      <c r="D34" s="176" t="s">
        <v>390</v>
      </c>
      <c r="E34" s="139" t="s">
        <v>390</v>
      </c>
      <c r="F34" s="190" t="s">
        <v>222</v>
      </c>
      <c r="G34" s="140">
        <v>12000</v>
      </c>
      <c r="H34" s="158">
        <v>0</v>
      </c>
      <c r="I34" s="140">
        <f t="shared" si="0"/>
        <v>12000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40">
        <f t="shared" si="2"/>
        <v>12000</v>
      </c>
      <c r="P34" s="177"/>
      <c r="Q34" s="177"/>
      <c r="R34" s="177"/>
      <c r="S34" s="177"/>
      <c r="T34" s="178" t="s">
        <v>494</v>
      </c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  <c r="IV34" s="218"/>
      <c r="IW34" s="218"/>
      <c r="IX34" s="218"/>
      <c r="IY34" s="218"/>
      <c r="IZ34" s="218"/>
      <c r="JA34" s="218"/>
      <c r="JB34" s="218"/>
      <c r="JC34" s="218"/>
      <c r="JD34" s="218"/>
      <c r="JE34" s="218"/>
      <c r="JF34" s="218"/>
      <c r="JG34" s="218"/>
      <c r="JH34" s="218"/>
      <c r="JI34" s="218"/>
      <c r="JJ34" s="218"/>
      <c r="JK34" s="218"/>
      <c r="JL34" s="218"/>
      <c r="JM34" s="218"/>
      <c r="JN34" s="218"/>
    </row>
    <row r="35" spans="1:274" s="15" customFormat="1" ht="29.25" customHeight="1" x14ac:dyDescent="0.2">
      <c r="A35" s="147">
        <v>29</v>
      </c>
      <c r="B35" s="139" t="s">
        <v>417</v>
      </c>
      <c r="C35" s="153" t="s">
        <v>489</v>
      </c>
      <c r="D35" s="176" t="s">
        <v>390</v>
      </c>
      <c r="E35" s="139" t="s">
        <v>390</v>
      </c>
      <c r="F35" s="190" t="s">
        <v>222</v>
      </c>
      <c r="G35" s="140">
        <v>16000</v>
      </c>
      <c r="H35" s="158">
        <v>0</v>
      </c>
      <c r="I35" s="140">
        <f t="shared" si="0"/>
        <v>16000</v>
      </c>
      <c r="J35" s="160">
        <v>0</v>
      </c>
      <c r="K35" s="160">
        <v>0</v>
      </c>
      <c r="L35" s="160">
        <v>0</v>
      </c>
      <c r="M35" s="140">
        <v>8214.73</v>
      </c>
      <c r="N35" s="140">
        <f t="shared" si="1"/>
        <v>8214.73</v>
      </c>
      <c r="O35" s="140">
        <f t="shared" si="2"/>
        <v>7785.27</v>
      </c>
      <c r="P35" s="177"/>
      <c r="Q35" s="177"/>
      <c r="R35" s="177"/>
      <c r="S35" s="177"/>
      <c r="T35" s="178" t="s">
        <v>494</v>
      </c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  <c r="IN35" s="218"/>
      <c r="IO35" s="218"/>
      <c r="IP35" s="218"/>
      <c r="IQ35" s="218"/>
      <c r="IR35" s="218"/>
      <c r="IS35" s="218"/>
      <c r="IT35" s="218"/>
      <c r="IU35" s="218"/>
      <c r="IV35" s="218"/>
      <c r="IW35" s="218"/>
      <c r="IX35" s="218"/>
      <c r="IY35" s="218"/>
      <c r="IZ35" s="218"/>
      <c r="JA35" s="218"/>
      <c r="JB35" s="218"/>
      <c r="JC35" s="218"/>
      <c r="JD35" s="218"/>
      <c r="JE35" s="218"/>
      <c r="JF35" s="218"/>
      <c r="JG35" s="218"/>
      <c r="JH35" s="218"/>
      <c r="JI35" s="218"/>
      <c r="JJ35" s="218"/>
      <c r="JK35" s="218"/>
      <c r="JL35" s="218"/>
      <c r="JM35" s="218"/>
      <c r="JN35" s="218"/>
    </row>
    <row r="36" spans="1:274" s="15" customFormat="1" ht="29.25" customHeight="1" x14ac:dyDescent="0.2">
      <c r="A36" s="147">
        <v>30</v>
      </c>
      <c r="B36" s="139" t="s">
        <v>416</v>
      </c>
      <c r="C36" s="153" t="s">
        <v>489</v>
      </c>
      <c r="D36" s="176" t="s">
        <v>390</v>
      </c>
      <c r="E36" s="139" t="s">
        <v>390</v>
      </c>
      <c r="F36" s="190" t="s">
        <v>222</v>
      </c>
      <c r="G36" s="140">
        <v>12000</v>
      </c>
      <c r="H36" s="158">
        <v>0</v>
      </c>
      <c r="I36" s="140">
        <f t="shared" si="0"/>
        <v>12000</v>
      </c>
      <c r="J36" s="160">
        <v>0</v>
      </c>
      <c r="K36" s="160">
        <v>0</v>
      </c>
      <c r="L36" s="160">
        <v>0</v>
      </c>
      <c r="M36" s="140">
        <v>4606.0200000000004</v>
      </c>
      <c r="N36" s="140">
        <f t="shared" si="1"/>
        <v>4606.0200000000004</v>
      </c>
      <c r="O36" s="140">
        <f t="shared" si="2"/>
        <v>7393.98</v>
      </c>
      <c r="P36" s="177"/>
      <c r="Q36" s="177"/>
      <c r="R36" s="177"/>
      <c r="S36" s="177"/>
      <c r="T36" s="178" t="s">
        <v>494</v>
      </c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  <c r="IW36" s="218"/>
      <c r="IX36" s="218"/>
      <c r="IY36" s="218"/>
      <c r="IZ36" s="218"/>
      <c r="JA36" s="218"/>
      <c r="JB36" s="218"/>
      <c r="JC36" s="218"/>
      <c r="JD36" s="218"/>
      <c r="JE36" s="218"/>
      <c r="JF36" s="218"/>
      <c r="JG36" s="218"/>
      <c r="JH36" s="218"/>
      <c r="JI36" s="218"/>
      <c r="JJ36" s="218"/>
      <c r="JK36" s="218"/>
      <c r="JL36" s="218"/>
      <c r="JM36" s="218"/>
      <c r="JN36" s="218"/>
    </row>
    <row r="37" spans="1:274" s="15" customFormat="1" ht="29.25" customHeight="1" x14ac:dyDescent="0.2">
      <c r="A37" s="147">
        <v>31</v>
      </c>
      <c r="B37" s="139" t="s">
        <v>415</v>
      </c>
      <c r="C37" s="153" t="s">
        <v>489</v>
      </c>
      <c r="D37" s="176" t="s">
        <v>390</v>
      </c>
      <c r="E37" s="139" t="s">
        <v>390</v>
      </c>
      <c r="F37" s="190" t="s">
        <v>222</v>
      </c>
      <c r="G37" s="140">
        <v>12000</v>
      </c>
      <c r="H37" s="158">
        <v>0</v>
      </c>
      <c r="I37" s="140">
        <f t="shared" si="0"/>
        <v>12000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40">
        <f t="shared" si="2"/>
        <v>12000</v>
      </c>
      <c r="P37" s="177"/>
      <c r="Q37" s="177"/>
      <c r="R37" s="177"/>
      <c r="S37" s="177"/>
      <c r="T37" s="178" t="s">
        <v>494</v>
      </c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  <c r="IM37" s="218"/>
      <c r="IN37" s="218"/>
      <c r="IO37" s="218"/>
      <c r="IP37" s="218"/>
      <c r="IQ37" s="218"/>
      <c r="IR37" s="218"/>
      <c r="IS37" s="218"/>
      <c r="IT37" s="218"/>
      <c r="IU37" s="218"/>
      <c r="IV37" s="218"/>
      <c r="IW37" s="218"/>
      <c r="IX37" s="218"/>
      <c r="IY37" s="218"/>
      <c r="IZ37" s="218"/>
      <c r="JA37" s="218"/>
      <c r="JB37" s="218"/>
      <c r="JC37" s="218"/>
      <c r="JD37" s="218"/>
      <c r="JE37" s="218"/>
      <c r="JF37" s="218"/>
      <c r="JG37" s="218"/>
      <c r="JH37" s="218"/>
      <c r="JI37" s="218"/>
      <c r="JJ37" s="218"/>
      <c r="JK37" s="218"/>
      <c r="JL37" s="218"/>
      <c r="JM37" s="218"/>
      <c r="JN37" s="218"/>
    </row>
    <row r="38" spans="1:274" s="15" customFormat="1" ht="29.25" customHeight="1" x14ac:dyDescent="0.2">
      <c r="A38" s="147">
        <v>32</v>
      </c>
      <c r="B38" s="139" t="s">
        <v>414</v>
      </c>
      <c r="C38" s="153" t="s">
        <v>489</v>
      </c>
      <c r="D38" s="176" t="s">
        <v>390</v>
      </c>
      <c r="E38" s="139" t="s">
        <v>390</v>
      </c>
      <c r="F38" s="190" t="s">
        <v>222</v>
      </c>
      <c r="G38" s="140">
        <v>12000</v>
      </c>
      <c r="H38" s="158">
        <v>0</v>
      </c>
      <c r="I38" s="140">
        <f t="shared" si="0"/>
        <v>12000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40">
        <f t="shared" si="2"/>
        <v>12000</v>
      </c>
      <c r="P38" s="177"/>
      <c r="Q38" s="177"/>
      <c r="R38" s="177"/>
      <c r="S38" s="177"/>
      <c r="T38" s="178" t="s">
        <v>494</v>
      </c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  <c r="IV38" s="218"/>
      <c r="IW38" s="218"/>
      <c r="IX38" s="218"/>
      <c r="IY38" s="218"/>
      <c r="IZ38" s="218"/>
      <c r="JA38" s="218"/>
      <c r="JB38" s="218"/>
      <c r="JC38" s="218"/>
      <c r="JD38" s="218"/>
      <c r="JE38" s="218"/>
      <c r="JF38" s="218"/>
      <c r="JG38" s="218"/>
      <c r="JH38" s="218"/>
      <c r="JI38" s="218"/>
      <c r="JJ38" s="218"/>
      <c r="JK38" s="218"/>
      <c r="JL38" s="218"/>
      <c r="JM38" s="218"/>
      <c r="JN38" s="218"/>
    </row>
    <row r="39" spans="1:274" s="15" customFormat="1" ht="29.25" customHeight="1" x14ac:dyDescent="0.2">
      <c r="A39" s="147">
        <v>33</v>
      </c>
      <c r="B39" s="139" t="s">
        <v>413</v>
      </c>
      <c r="C39" s="153" t="s">
        <v>489</v>
      </c>
      <c r="D39" s="176" t="s">
        <v>390</v>
      </c>
      <c r="E39" s="139" t="s">
        <v>390</v>
      </c>
      <c r="F39" s="190" t="s">
        <v>221</v>
      </c>
      <c r="G39" s="140">
        <v>12000</v>
      </c>
      <c r="H39" s="158">
        <v>0</v>
      </c>
      <c r="I39" s="140">
        <f t="shared" si="0"/>
        <v>12000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40">
        <f t="shared" si="2"/>
        <v>12000</v>
      </c>
      <c r="P39" s="177"/>
      <c r="Q39" s="177"/>
      <c r="R39" s="177"/>
      <c r="S39" s="177"/>
      <c r="T39" s="178" t="s">
        <v>494</v>
      </c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  <c r="IV39" s="218"/>
      <c r="IW39" s="218"/>
      <c r="IX39" s="218"/>
      <c r="IY39" s="218"/>
      <c r="IZ39" s="218"/>
      <c r="JA39" s="218"/>
      <c r="JB39" s="218"/>
      <c r="JC39" s="218"/>
      <c r="JD39" s="218"/>
      <c r="JE39" s="218"/>
      <c r="JF39" s="218"/>
      <c r="JG39" s="218"/>
      <c r="JH39" s="218"/>
      <c r="JI39" s="218"/>
      <c r="JJ39" s="218"/>
      <c r="JK39" s="218"/>
      <c r="JL39" s="218"/>
      <c r="JM39" s="218"/>
      <c r="JN39" s="218"/>
    </row>
    <row r="40" spans="1:274" s="15" customFormat="1" ht="29.25" customHeight="1" x14ac:dyDescent="0.2">
      <c r="A40" s="147">
        <v>34</v>
      </c>
      <c r="B40" s="139" t="s">
        <v>411</v>
      </c>
      <c r="C40" s="153" t="s">
        <v>489</v>
      </c>
      <c r="D40" s="176" t="s">
        <v>212</v>
      </c>
      <c r="E40" s="139" t="s">
        <v>212</v>
      </c>
      <c r="F40" s="190" t="s">
        <v>221</v>
      </c>
      <c r="G40" s="140">
        <v>100000</v>
      </c>
      <c r="H40" s="158">
        <v>0</v>
      </c>
      <c r="I40" s="140">
        <f t="shared" si="0"/>
        <v>100000</v>
      </c>
      <c r="J40" s="160">
        <v>0</v>
      </c>
      <c r="K40" s="140">
        <v>13582.87</v>
      </c>
      <c r="L40" s="160">
        <v>0</v>
      </c>
      <c r="M40" s="161">
        <v>5242.3</v>
      </c>
      <c r="N40" s="140">
        <f t="shared" si="1"/>
        <v>18825.170000000002</v>
      </c>
      <c r="O40" s="140">
        <f t="shared" si="2"/>
        <v>81174.83</v>
      </c>
      <c r="P40" s="177"/>
      <c r="Q40" s="177"/>
      <c r="R40" s="177"/>
      <c r="S40" s="177"/>
      <c r="T40" s="178" t="s">
        <v>494</v>
      </c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  <c r="IV40" s="218"/>
      <c r="IW40" s="218"/>
      <c r="IX40" s="218"/>
      <c r="IY40" s="218"/>
      <c r="IZ40" s="218"/>
      <c r="JA40" s="218"/>
      <c r="JB40" s="218"/>
      <c r="JC40" s="218"/>
      <c r="JD40" s="218"/>
      <c r="JE40" s="218"/>
      <c r="JF40" s="218"/>
      <c r="JG40" s="218"/>
      <c r="JH40" s="218"/>
      <c r="JI40" s="218"/>
      <c r="JJ40" s="218"/>
      <c r="JK40" s="218"/>
      <c r="JL40" s="218"/>
      <c r="JM40" s="218"/>
      <c r="JN40" s="218"/>
    </row>
    <row r="41" spans="1:274" s="15" customFormat="1" ht="29.25" customHeight="1" x14ac:dyDescent="0.2">
      <c r="A41" s="147">
        <v>35</v>
      </c>
      <c r="B41" s="139" t="s">
        <v>409</v>
      </c>
      <c r="C41" s="153" t="s">
        <v>489</v>
      </c>
      <c r="D41" s="176" t="s">
        <v>390</v>
      </c>
      <c r="E41" s="139" t="s">
        <v>390</v>
      </c>
      <c r="F41" s="190" t="s">
        <v>221</v>
      </c>
      <c r="G41" s="140">
        <v>12000</v>
      </c>
      <c r="H41" s="158">
        <v>0</v>
      </c>
      <c r="I41" s="140">
        <f t="shared" si="0"/>
        <v>12000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40">
        <f t="shared" si="2"/>
        <v>12000</v>
      </c>
      <c r="P41" s="177"/>
      <c r="Q41" s="177"/>
      <c r="R41" s="177"/>
      <c r="S41" s="177"/>
      <c r="T41" s="178" t="s">
        <v>494</v>
      </c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  <c r="FW41" s="218"/>
      <c r="FX41" s="218"/>
      <c r="FY41" s="218"/>
      <c r="FZ41" s="218"/>
      <c r="GA41" s="218"/>
      <c r="GB41" s="218"/>
      <c r="GC41" s="218"/>
      <c r="GD41" s="218"/>
      <c r="GE41" s="218"/>
      <c r="GF41" s="218"/>
      <c r="GG41" s="218"/>
      <c r="GH41" s="218"/>
      <c r="GI41" s="218"/>
      <c r="GJ41" s="218"/>
      <c r="GK41" s="218"/>
      <c r="GL41" s="218"/>
      <c r="GM41" s="218"/>
      <c r="GN41" s="218"/>
      <c r="GO41" s="218"/>
      <c r="GP41" s="218"/>
      <c r="GQ41" s="218"/>
      <c r="GR41" s="218"/>
      <c r="GS41" s="218"/>
      <c r="GT41" s="218"/>
      <c r="GU41" s="218"/>
      <c r="GV41" s="218"/>
      <c r="GW41" s="218"/>
      <c r="GX41" s="218"/>
      <c r="GY41" s="218"/>
      <c r="GZ41" s="218"/>
      <c r="HA41" s="218"/>
      <c r="HB41" s="218"/>
      <c r="HC41" s="218"/>
      <c r="HD41" s="218"/>
      <c r="HE41" s="218"/>
      <c r="HF41" s="218"/>
      <c r="HG41" s="218"/>
      <c r="HH41" s="218"/>
      <c r="HI41" s="218"/>
      <c r="HJ41" s="218"/>
      <c r="HK41" s="218"/>
      <c r="HL41" s="218"/>
      <c r="HM41" s="218"/>
      <c r="HN41" s="218"/>
      <c r="HO41" s="218"/>
      <c r="HP41" s="218"/>
      <c r="HQ41" s="218"/>
      <c r="HR41" s="218"/>
      <c r="HS41" s="218"/>
      <c r="HT41" s="218"/>
      <c r="HU41" s="218"/>
      <c r="HV41" s="218"/>
      <c r="HW41" s="218"/>
      <c r="HX41" s="218"/>
      <c r="HY41" s="218"/>
      <c r="HZ41" s="218"/>
      <c r="IA41" s="218"/>
      <c r="IB41" s="218"/>
      <c r="IC41" s="218"/>
      <c r="ID41" s="218"/>
      <c r="IE41" s="218"/>
      <c r="IF41" s="218"/>
      <c r="IG41" s="218"/>
      <c r="IH41" s="218"/>
      <c r="II41" s="218"/>
      <c r="IJ41" s="218"/>
      <c r="IK41" s="218"/>
      <c r="IL41" s="218"/>
      <c r="IM41" s="218"/>
      <c r="IN41" s="218"/>
      <c r="IO41" s="218"/>
      <c r="IP41" s="218"/>
      <c r="IQ41" s="218"/>
      <c r="IR41" s="218"/>
      <c r="IS41" s="218"/>
      <c r="IT41" s="218"/>
      <c r="IU41" s="218"/>
      <c r="IV41" s="218"/>
      <c r="IW41" s="218"/>
      <c r="IX41" s="218"/>
      <c r="IY41" s="218"/>
      <c r="IZ41" s="218"/>
      <c r="JA41" s="218"/>
      <c r="JB41" s="218"/>
      <c r="JC41" s="218"/>
      <c r="JD41" s="218"/>
      <c r="JE41" s="218"/>
      <c r="JF41" s="218"/>
      <c r="JG41" s="218"/>
      <c r="JH41" s="218"/>
      <c r="JI41" s="218"/>
      <c r="JJ41" s="218"/>
      <c r="JK41" s="218"/>
      <c r="JL41" s="218"/>
      <c r="JM41" s="218"/>
      <c r="JN41" s="218"/>
    </row>
    <row r="42" spans="1:274" s="15" customFormat="1" ht="29.25" customHeight="1" x14ac:dyDescent="0.2">
      <c r="A42" s="147">
        <v>36</v>
      </c>
      <c r="B42" s="139" t="s">
        <v>408</v>
      </c>
      <c r="C42" s="153" t="s">
        <v>489</v>
      </c>
      <c r="D42" s="176" t="s">
        <v>390</v>
      </c>
      <c r="E42" s="139" t="s">
        <v>390</v>
      </c>
      <c r="F42" s="190" t="s">
        <v>222</v>
      </c>
      <c r="G42" s="140">
        <v>16000</v>
      </c>
      <c r="H42" s="158">
        <v>0</v>
      </c>
      <c r="I42" s="140">
        <f t="shared" si="0"/>
        <v>16000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40">
        <f t="shared" si="2"/>
        <v>16000</v>
      </c>
      <c r="P42" s="177"/>
      <c r="Q42" s="177"/>
      <c r="R42" s="177"/>
      <c r="S42" s="177"/>
      <c r="T42" s="178" t="s">
        <v>494</v>
      </c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  <c r="IM42" s="218"/>
      <c r="IN42" s="218"/>
      <c r="IO42" s="218"/>
      <c r="IP42" s="218"/>
      <c r="IQ42" s="218"/>
      <c r="IR42" s="218"/>
      <c r="IS42" s="218"/>
      <c r="IT42" s="218"/>
      <c r="IU42" s="218"/>
      <c r="IV42" s="218"/>
      <c r="IW42" s="218"/>
      <c r="IX42" s="218"/>
      <c r="IY42" s="218"/>
      <c r="IZ42" s="218"/>
      <c r="JA42" s="218"/>
      <c r="JB42" s="218"/>
      <c r="JC42" s="218"/>
      <c r="JD42" s="218"/>
      <c r="JE42" s="218"/>
      <c r="JF42" s="218"/>
      <c r="JG42" s="218"/>
      <c r="JH42" s="218"/>
      <c r="JI42" s="218"/>
      <c r="JJ42" s="218"/>
      <c r="JK42" s="218"/>
      <c r="JL42" s="218"/>
      <c r="JM42" s="218"/>
      <c r="JN42" s="218"/>
    </row>
    <row r="43" spans="1:274" s="15" customFormat="1" ht="29.25" customHeight="1" x14ac:dyDescent="0.2">
      <c r="A43" s="147">
        <v>37</v>
      </c>
      <c r="B43" s="139" t="s">
        <v>407</v>
      </c>
      <c r="C43" s="153" t="s">
        <v>489</v>
      </c>
      <c r="D43" s="176" t="s">
        <v>390</v>
      </c>
      <c r="E43" s="139" t="s">
        <v>390</v>
      </c>
      <c r="F43" s="190" t="s">
        <v>222</v>
      </c>
      <c r="G43" s="140">
        <v>12000</v>
      </c>
      <c r="H43" s="158">
        <v>0</v>
      </c>
      <c r="I43" s="140">
        <f t="shared" si="0"/>
        <v>12000</v>
      </c>
      <c r="J43" s="160">
        <v>0</v>
      </c>
      <c r="K43" s="160">
        <v>0</v>
      </c>
      <c r="L43" s="160">
        <v>0</v>
      </c>
      <c r="M43" s="161">
        <v>2695.95</v>
      </c>
      <c r="N43" s="140">
        <f t="shared" si="1"/>
        <v>2695.95</v>
      </c>
      <c r="O43" s="140">
        <f t="shared" si="2"/>
        <v>9304.0499999999993</v>
      </c>
      <c r="P43" s="177"/>
      <c r="Q43" s="177"/>
      <c r="R43" s="177"/>
      <c r="S43" s="177"/>
      <c r="T43" s="178" t="s">
        <v>494</v>
      </c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  <c r="IM43" s="218"/>
      <c r="IN43" s="218"/>
      <c r="IO43" s="218"/>
      <c r="IP43" s="218"/>
      <c r="IQ43" s="218"/>
      <c r="IR43" s="218"/>
      <c r="IS43" s="218"/>
      <c r="IT43" s="218"/>
      <c r="IU43" s="218"/>
      <c r="IV43" s="218"/>
      <c r="IW43" s="218"/>
      <c r="IX43" s="218"/>
      <c r="IY43" s="218"/>
      <c r="IZ43" s="218"/>
      <c r="JA43" s="218"/>
      <c r="JB43" s="218"/>
      <c r="JC43" s="218"/>
      <c r="JD43" s="218"/>
      <c r="JE43" s="218"/>
      <c r="JF43" s="218"/>
      <c r="JG43" s="218"/>
      <c r="JH43" s="218"/>
      <c r="JI43" s="218"/>
      <c r="JJ43" s="218"/>
      <c r="JK43" s="218"/>
      <c r="JL43" s="218"/>
      <c r="JM43" s="218"/>
      <c r="JN43" s="218"/>
    </row>
    <row r="44" spans="1:274" s="19" customFormat="1" ht="29.25" customHeight="1" x14ac:dyDescent="0.2">
      <c r="A44" s="147">
        <v>38</v>
      </c>
      <c r="B44" s="139" t="s">
        <v>406</v>
      </c>
      <c r="C44" s="153" t="s">
        <v>489</v>
      </c>
      <c r="D44" s="176" t="s">
        <v>390</v>
      </c>
      <c r="E44" s="139" t="s">
        <v>390</v>
      </c>
      <c r="F44" s="191" t="s">
        <v>222</v>
      </c>
      <c r="G44" s="140">
        <v>12000</v>
      </c>
      <c r="H44" s="158">
        <v>0</v>
      </c>
      <c r="I44" s="140">
        <f t="shared" si="0"/>
        <v>12000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40">
        <f t="shared" si="2"/>
        <v>12000</v>
      </c>
      <c r="P44" s="177"/>
      <c r="Q44" s="177"/>
      <c r="R44" s="177"/>
      <c r="S44" s="177"/>
      <c r="T44" s="178" t="s">
        <v>494</v>
      </c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17"/>
      <c r="DR44" s="217"/>
      <c r="DS44" s="217"/>
      <c r="DT44" s="217"/>
      <c r="DU44" s="217"/>
      <c r="DV44" s="217"/>
      <c r="DW44" s="217"/>
      <c r="DX44" s="217"/>
      <c r="DY44" s="217"/>
      <c r="DZ44" s="217"/>
      <c r="EA44" s="217"/>
      <c r="EB44" s="217"/>
      <c r="EC44" s="217"/>
      <c r="ED44" s="217"/>
      <c r="EE44" s="217"/>
      <c r="EF44" s="217"/>
      <c r="EG44" s="217"/>
      <c r="EH44" s="217"/>
      <c r="EI44" s="217"/>
      <c r="EJ44" s="217"/>
      <c r="EK44" s="217"/>
      <c r="EL44" s="217"/>
      <c r="EM44" s="217"/>
      <c r="EN44" s="217"/>
      <c r="EO44" s="217"/>
      <c r="EP44" s="217"/>
      <c r="EQ44" s="217"/>
      <c r="ER44" s="217"/>
      <c r="ES44" s="217"/>
      <c r="ET44" s="217"/>
      <c r="EU44" s="217"/>
      <c r="EV44" s="217"/>
      <c r="EW44" s="217"/>
      <c r="EX44" s="217"/>
      <c r="EY44" s="217"/>
      <c r="EZ44" s="217"/>
      <c r="FA44" s="217"/>
      <c r="FB44" s="217"/>
      <c r="FC44" s="217"/>
      <c r="FD44" s="217"/>
      <c r="FE44" s="217"/>
      <c r="FF44" s="217"/>
      <c r="FG44" s="217"/>
      <c r="FH44" s="217"/>
      <c r="FI44" s="217"/>
      <c r="FJ44" s="217"/>
      <c r="FK44" s="217"/>
      <c r="FL44" s="217"/>
      <c r="FM44" s="217"/>
      <c r="FN44" s="217"/>
      <c r="FO44" s="217"/>
      <c r="FP44" s="217"/>
      <c r="FQ44" s="217"/>
      <c r="FR44" s="217"/>
      <c r="FS44" s="217"/>
      <c r="FT44" s="217"/>
      <c r="FU44" s="217"/>
      <c r="FV44" s="217"/>
      <c r="FW44" s="217"/>
      <c r="FX44" s="217"/>
      <c r="FY44" s="217"/>
      <c r="FZ44" s="217"/>
      <c r="GA44" s="217"/>
      <c r="GB44" s="217"/>
      <c r="GC44" s="217"/>
      <c r="GD44" s="217"/>
      <c r="GE44" s="217"/>
      <c r="GF44" s="217"/>
      <c r="GG44" s="217"/>
      <c r="GH44" s="217"/>
      <c r="GI44" s="217"/>
      <c r="GJ44" s="217"/>
      <c r="GK44" s="217"/>
      <c r="GL44" s="217"/>
      <c r="GM44" s="217"/>
      <c r="GN44" s="217"/>
      <c r="GO44" s="217"/>
      <c r="GP44" s="217"/>
      <c r="GQ44" s="217"/>
      <c r="GR44" s="217"/>
      <c r="GS44" s="217"/>
      <c r="GT44" s="217"/>
      <c r="GU44" s="217"/>
      <c r="GV44" s="217"/>
      <c r="GW44" s="217"/>
      <c r="GX44" s="217"/>
      <c r="GY44" s="217"/>
      <c r="GZ44" s="217"/>
      <c r="HA44" s="217"/>
      <c r="HB44" s="217"/>
      <c r="HC44" s="217"/>
      <c r="HD44" s="217"/>
      <c r="HE44" s="217"/>
      <c r="HF44" s="217"/>
      <c r="HG44" s="217"/>
      <c r="HH44" s="217"/>
      <c r="HI44" s="217"/>
      <c r="HJ44" s="217"/>
      <c r="HK44" s="217"/>
      <c r="HL44" s="217"/>
      <c r="HM44" s="217"/>
      <c r="HN44" s="217"/>
      <c r="HO44" s="217"/>
      <c r="HP44" s="217"/>
      <c r="HQ44" s="217"/>
      <c r="HR44" s="217"/>
      <c r="HS44" s="217"/>
      <c r="HT44" s="217"/>
      <c r="HU44" s="217"/>
      <c r="HV44" s="217"/>
      <c r="HW44" s="217"/>
      <c r="HX44" s="217"/>
      <c r="HY44" s="217"/>
      <c r="HZ44" s="217"/>
      <c r="IA44" s="217"/>
      <c r="IB44" s="217"/>
      <c r="IC44" s="217"/>
      <c r="ID44" s="217"/>
      <c r="IE44" s="217"/>
      <c r="IF44" s="217"/>
      <c r="IG44" s="217"/>
      <c r="IH44" s="217"/>
      <c r="II44" s="217"/>
      <c r="IJ44" s="217"/>
      <c r="IK44" s="217"/>
      <c r="IL44" s="217"/>
      <c r="IM44" s="217"/>
      <c r="IN44" s="217"/>
      <c r="IO44" s="217"/>
      <c r="IP44" s="217"/>
      <c r="IQ44" s="217"/>
      <c r="IR44" s="217"/>
      <c r="IS44" s="217"/>
      <c r="IT44" s="217"/>
      <c r="IU44" s="217"/>
      <c r="IV44" s="217"/>
      <c r="IW44" s="217"/>
      <c r="IX44" s="217"/>
      <c r="IY44" s="217"/>
      <c r="IZ44" s="217"/>
      <c r="JA44" s="217"/>
      <c r="JB44" s="217"/>
      <c r="JC44" s="217"/>
      <c r="JD44" s="217"/>
      <c r="JE44" s="217"/>
      <c r="JF44" s="217"/>
      <c r="JG44" s="217"/>
      <c r="JH44" s="217"/>
      <c r="JI44" s="217"/>
      <c r="JJ44" s="217"/>
      <c r="JK44" s="217"/>
      <c r="JL44" s="217"/>
      <c r="JM44" s="217"/>
      <c r="JN44" s="217"/>
    </row>
    <row r="45" spans="1:274" s="19" customFormat="1" ht="29.25" customHeight="1" x14ac:dyDescent="0.2">
      <c r="A45" s="147">
        <v>39</v>
      </c>
      <c r="B45" s="139" t="s">
        <v>405</v>
      </c>
      <c r="C45" s="153" t="s">
        <v>489</v>
      </c>
      <c r="D45" s="176" t="s">
        <v>390</v>
      </c>
      <c r="E45" s="139" t="s">
        <v>390</v>
      </c>
      <c r="F45" s="191" t="s">
        <v>221</v>
      </c>
      <c r="G45" s="140">
        <v>16000</v>
      </c>
      <c r="H45" s="158">
        <v>0</v>
      </c>
      <c r="I45" s="140">
        <f t="shared" si="0"/>
        <v>16000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40">
        <f t="shared" si="2"/>
        <v>16000</v>
      </c>
      <c r="P45" s="177"/>
      <c r="Q45" s="177"/>
      <c r="R45" s="177"/>
      <c r="S45" s="177"/>
      <c r="T45" s="178" t="s">
        <v>494</v>
      </c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217"/>
      <c r="DV45" s="217"/>
      <c r="DW45" s="217"/>
      <c r="DX45" s="217"/>
      <c r="DY45" s="217"/>
      <c r="DZ45" s="217"/>
      <c r="EA45" s="217"/>
      <c r="EB45" s="217"/>
      <c r="EC45" s="217"/>
      <c r="ED45" s="217"/>
      <c r="EE45" s="217"/>
      <c r="EF45" s="217"/>
      <c r="EG45" s="217"/>
      <c r="EH45" s="217"/>
      <c r="EI45" s="217"/>
      <c r="EJ45" s="217"/>
      <c r="EK45" s="217"/>
      <c r="EL45" s="217"/>
      <c r="EM45" s="217"/>
      <c r="EN45" s="217"/>
      <c r="EO45" s="217"/>
      <c r="EP45" s="217"/>
      <c r="EQ45" s="217"/>
      <c r="ER45" s="217"/>
      <c r="ES45" s="217"/>
      <c r="ET45" s="217"/>
      <c r="EU45" s="217"/>
      <c r="EV45" s="217"/>
      <c r="EW45" s="217"/>
      <c r="EX45" s="217"/>
      <c r="EY45" s="217"/>
      <c r="EZ45" s="217"/>
      <c r="FA45" s="217"/>
      <c r="FB45" s="217"/>
      <c r="FC45" s="217"/>
      <c r="FD45" s="217"/>
      <c r="FE45" s="217"/>
      <c r="FF45" s="217"/>
      <c r="FG45" s="217"/>
      <c r="FH45" s="217"/>
      <c r="FI45" s="217"/>
      <c r="FJ45" s="217"/>
      <c r="FK45" s="217"/>
      <c r="FL45" s="217"/>
      <c r="FM45" s="217"/>
      <c r="FN45" s="217"/>
      <c r="FO45" s="217"/>
      <c r="FP45" s="217"/>
      <c r="FQ45" s="217"/>
      <c r="FR45" s="217"/>
      <c r="FS45" s="217"/>
      <c r="FT45" s="217"/>
      <c r="FU45" s="217"/>
      <c r="FV45" s="217"/>
      <c r="FW45" s="217"/>
      <c r="FX45" s="217"/>
      <c r="FY45" s="217"/>
      <c r="FZ45" s="217"/>
      <c r="GA45" s="217"/>
      <c r="GB45" s="217"/>
      <c r="GC45" s="217"/>
      <c r="GD45" s="217"/>
      <c r="GE45" s="217"/>
      <c r="GF45" s="217"/>
      <c r="GG45" s="217"/>
      <c r="GH45" s="217"/>
      <c r="GI45" s="217"/>
      <c r="GJ45" s="217"/>
      <c r="GK45" s="217"/>
      <c r="GL45" s="217"/>
      <c r="GM45" s="217"/>
      <c r="GN45" s="217"/>
      <c r="GO45" s="217"/>
      <c r="GP45" s="217"/>
      <c r="GQ45" s="217"/>
      <c r="GR45" s="217"/>
      <c r="GS45" s="217"/>
      <c r="GT45" s="217"/>
      <c r="GU45" s="217"/>
      <c r="GV45" s="217"/>
      <c r="GW45" s="217"/>
      <c r="GX45" s="217"/>
      <c r="GY45" s="217"/>
      <c r="GZ45" s="217"/>
      <c r="HA45" s="217"/>
      <c r="HB45" s="217"/>
      <c r="HC45" s="217"/>
      <c r="HD45" s="217"/>
      <c r="HE45" s="217"/>
      <c r="HF45" s="217"/>
      <c r="HG45" s="217"/>
      <c r="HH45" s="217"/>
      <c r="HI45" s="217"/>
      <c r="HJ45" s="217"/>
      <c r="HK45" s="217"/>
      <c r="HL45" s="217"/>
      <c r="HM45" s="217"/>
      <c r="HN45" s="217"/>
      <c r="HO45" s="217"/>
      <c r="HP45" s="217"/>
      <c r="HQ45" s="217"/>
      <c r="HR45" s="217"/>
      <c r="HS45" s="217"/>
      <c r="HT45" s="217"/>
      <c r="HU45" s="217"/>
      <c r="HV45" s="217"/>
      <c r="HW45" s="217"/>
      <c r="HX45" s="217"/>
      <c r="HY45" s="217"/>
      <c r="HZ45" s="217"/>
      <c r="IA45" s="217"/>
      <c r="IB45" s="217"/>
      <c r="IC45" s="217"/>
      <c r="ID45" s="217"/>
      <c r="IE45" s="217"/>
      <c r="IF45" s="217"/>
      <c r="IG45" s="217"/>
      <c r="IH45" s="217"/>
      <c r="II45" s="217"/>
      <c r="IJ45" s="217"/>
      <c r="IK45" s="217"/>
      <c r="IL45" s="217"/>
      <c r="IM45" s="217"/>
      <c r="IN45" s="217"/>
      <c r="IO45" s="217"/>
      <c r="IP45" s="217"/>
      <c r="IQ45" s="217"/>
      <c r="IR45" s="217"/>
      <c r="IS45" s="217"/>
      <c r="IT45" s="217"/>
      <c r="IU45" s="217"/>
      <c r="IV45" s="217"/>
      <c r="IW45" s="217"/>
      <c r="IX45" s="217"/>
      <c r="IY45" s="217"/>
      <c r="IZ45" s="217"/>
      <c r="JA45" s="217"/>
      <c r="JB45" s="217"/>
      <c r="JC45" s="217"/>
      <c r="JD45" s="217"/>
      <c r="JE45" s="217"/>
      <c r="JF45" s="217"/>
      <c r="JG45" s="217"/>
      <c r="JH45" s="217"/>
      <c r="JI45" s="217"/>
      <c r="JJ45" s="217"/>
      <c r="JK45" s="217"/>
      <c r="JL45" s="217"/>
      <c r="JM45" s="217"/>
      <c r="JN45" s="217"/>
    </row>
    <row r="46" spans="1:274" s="19" customFormat="1" ht="29.25" customHeight="1" x14ac:dyDescent="0.2">
      <c r="A46" s="147">
        <v>40</v>
      </c>
      <c r="B46" s="139" t="s">
        <v>404</v>
      </c>
      <c r="C46" s="153" t="s">
        <v>489</v>
      </c>
      <c r="D46" s="176" t="s">
        <v>488</v>
      </c>
      <c r="E46" s="139" t="s">
        <v>488</v>
      </c>
      <c r="F46" s="191" t="s">
        <v>222</v>
      </c>
      <c r="G46" s="140">
        <v>40000</v>
      </c>
      <c r="H46" s="158">
        <v>0</v>
      </c>
      <c r="I46" s="140">
        <f t="shared" si="0"/>
        <v>40000</v>
      </c>
      <c r="J46" s="160">
        <v>0</v>
      </c>
      <c r="K46" s="160">
        <v>797.25</v>
      </c>
      <c r="L46" s="160">
        <v>0</v>
      </c>
      <c r="M46" s="161">
        <v>5158.88</v>
      </c>
      <c r="N46" s="140">
        <f t="shared" si="1"/>
        <v>5956.13</v>
      </c>
      <c r="O46" s="140">
        <f t="shared" si="2"/>
        <v>34043.870000000003</v>
      </c>
      <c r="P46" s="177"/>
      <c r="Q46" s="177"/>
      <c r="R46" s="177"/>
      <c r="S46" s="177"/>
      <c r="T46" s="178" t="s">
        <v>494</v>
      </c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217"/>
      <c r="DV46" s="217"/>
      <c r="DW46" s="217"/>
      <c r="DX46" s="217"/>
      <c r="DY46" s="217"/>
      <c r="DZ46" s="217"/>
      <c r="EA46" s="217"/>
      <c r="EB46" s="217"/>
      <c r="EC46" s="217"/>
      <c r="ED46" s="217"/>
      <c r="EE46" s="217"/>
      <c r="EF46" s="217"/>
      <c r="EG46" s="217"/>
      <c r="EH46" s="217"/>
      <c r="EI46" s="217"/>
      <c r="EJ46" s="217"/>
      <c r="EK46" s="217"/>
      <c r="EL46" s="217"/>
      <c r="EM46" s="217"/>
      <c r="EN46" s="217"/>
      <c r="EO46" s="217"/>
      <c r="EP46" s="217"/>
      <c r="EQ46" s="217"/>
      <c r="ER46" s="217"/>
      <c r="ES46" s="217"/>
      <c r="ET46" s="217"/>
      <c r="EU46" s="217"/>
      <c r="EV46" s="217"/>
      <c r="EW46" s="217"/>
      <c r="EX46" s="217"/>
      <c r="EY46" s="217"/>
      <c r="EZ46" s="217"/>
      <c r="FA46" s="217"/>
      <c r="FB46" s="217"/>
      <c r="FC46" s="217"/>
      <c r="FD46" s="217"/>
      <c r="FE46" s="217"/>
      <c r="FF46" s="217"/>
      <c r="FG46" s="217"/>
      <c r="FH46" s="217"/>
      <c r="FI46" s="217"/>
      <c r="FJ46" s="217"/>
      <c r="FK46" s="217"/>
      <c r="FL46" s="217"/>
      <c r="FM46" s="217"/>
      <c r="FN46" s="217"/>
      <c r="FO46" s="217"/>
      <c r="FP46" s="217"/>
      <c r="FQ46" s="217"/>
      <c r="FR46" s="217"/>
      <c r="FS46" s="217"/>
      <c r="FT46" s="217"/>
      <c r="FU46" s="217"/>
      <c r="FV46" s="217"/>
      <c r="FW46" s="217"/>
      <c r="FX46" s="217"/>
      <c r="FY46" s="217"/>
      <c r="FZ46" s="217"/>
      <c r="GA46" s="217"/>
      <c r="GB46" s="217"/>
      <c r="GC46" s="217"/>
      <c r="GD46" s="217"/>
      <c r="GE46" s="217"/>
      <c r="GF46" s="217"/>
      <c r="GG46" s="217"/>
      <c r="GH46" s="217"/>
      <c r="GI46" s="217"/>
      <c r="GJ46" s="217"/>
      <c r="GK46" s="217"/>
      <c r="GL46" s="217"/>
      <c r="GM46" s="217"/>
      <c r="GN46" s="217"/>
      <c r="GO46" s="217"/>
      <c r="GP46" s="217"/>
      <c r="GQ46" s="217"/>
      <c r="GR46" s="217"/>
      <c r="GS46" s="217"/>
      <c r="GT46" s="217"/>
      <c r="GU46" s="217"/>
      <c r="GV46" s="217"/>
      <c r="GW46" s="217"/>
      <c r="GX46" s="217"/>
      <c r="GY46" s="217"/>
      <c r="GZ46" s="217"/>
      <c r="HA46" s="217"/>
      <c r="HB46" s="217"/>
      <c r="HC46" s="217"/>
      <c r="HD46" s="217"/>
      <c r="HE46" s="217"/>
      <c r="HF46" s="217"/>
      <c r="HG46" s="217"/>
      <c r="HH46" s="217"/>
      <c r="HI46" s="217"/>
      <c r="HJ46" s="217"/>
      <c r="HK46" s="217"/>
      <c r="HL46" s="217"/>
      <c r="HM46" s="217"/>
      <c r="HN46" s="217"/>
      <c r="HO46" s="217"/>
      <c r="HP46" s="217"/>
      <c r="HQ46" s="217"/>
      <c r="HR46" s="217"/>
      <c r="HS46" s="217"/>
      <c r="HT46" s="217"/>
      <c r="HU46" s="217"/>
      <c r="HV46" s="217"/>
      <c r="HW46" s="217"/>
      <c r="HX46" s="217"/>
      <c r="HY46" s="217"/>
      <c r="HZ46" s="217"/>
      <c r="IA46" s="217"/>
      <c r="IB46" s="217"/>
      <c r="IC46" s="217"/>
      <c r="ID46" s="217"/>
      <c r="IE46" s="217"/>
      <c r="IF46" s="217"/>
      <c r="IG46" s="217"/>
      <c r="IH46" s="217"/>
      <c r="II46" s="217"/>
      <c r="IJ46" s="217"/>
      <c r="IK46" s="217"/>
      <c r="IL46" s="217"/>
      <c r="IM46" s="217"/>
      <c r="IN46" s="217"/>
      <c r="IO46" s="217"/>
      <c r="IP46" s="217"/>
      <c r="IQ46" s="217"/>
      <c r="IR46" s="217"/>
      <c r="IS46" s="217"/>
      <c r="IT46" s="217"/>
      <c r="IU46" s="217"/>
      <c r="IV46" s="217"/>
      <c r="IW46" s="217"/>
      <c r="IX46" s="217"/>
      <c r="IY46" s="217"/>
      <c r="IZ46" s="217"/>
      <c r="JA46" s="217"/>
      <c r="JB46" s="217"/>
      <c r="JC46" s="217"/>
      <c r="JD46" s="217"/>
      <c r="JE46" s="217"/>
      <c r="JF46" s="217"/>
      <c r="JG46" s="217"/>
      <c r="JH46" s="217"/>
      <c r="JI46" s="217"/>
      <c r="JJ46" s="217"/>
      <c r="JK46" s="217"/>
      <c r="JL46" s="217"/>
      <c r="JM46" s="217"/>
      <c r="JN46" s="217"/>
    </row>
    <row r="47" spans="1:274" s="19" customFormat="1" ht="29.25" customHeight="1" x14ac:dyDescent="0.2">
      <c r="A47" s="147">
        <v>41</v>
      </c>
      <c r="B47" s="139" t="s">
        <v>403</v>
      </c>
      <c r="C47" s="153" t="s">
        <v>489</v>
      </c>
      <c r="D47" s="176" t="s">
        <v>390</v>
      </c>
      <c r="E47" s="139" t="s">
        <v>390</v>
      </c>
      <c r="F47" s="191" t="s">
        <v>222</v>
      </c>
      <c r="G47" s="140">
        <v>16000</v>
      </c>
      <c r="H47" s="158">
        <v>0</v>
      </c>
      <c r="I47" s="140">
        <f t="shared" si="0"/>
        <v>16000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40">
        <f t="shared" si="2"/>
        <v>16000</v>
      </c>
      <c r="P47" s="177"/>
      <c r="Q47" s="177"/>
      <c r="R47" s="177"/>
      <c r="S47" s="177"/>
      <c r="T47" s="178" t="s">
        <v>494</v>
      </c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217"/>
      <c r="FI47" s="217"/>
      <c r="FJ47" s="217"/>
      <c r="FK47" s="217"/>
      <c r="FL47" s="217"/>
      <c r="FM47" s="217"/>
      <c r="FN47" s="217"/>
      <c r="FO47" s="217"/>
      <c r="FP47" s="217"/>
      <c r="FQ47" s="217"/>
      <c r="FR47" s="217"/>
      <c r="FS47" s="217"/>
      <c r="FT47" s="217"/>
      <c r="FU47" s="217"/>
      <c r="FV47" s="217"/>
      <c r="FW47" s="217"/>
      <c r="FX47" s="217"/>
      <c r="FY47" s="217"/>
      <c r="FZ47" s="217"/>
      <c r="GA47" s="217"/>
      <c r="GB47" s="217"/>
      <c r="GC47" s="217"/>
      <c r="GD47" s="217"/>
      <c r="GE47" s="217"/>
      <c r="GF47" s="217"/>
      <c r="GG47" s="217"/>
      <c r="GH47" s="217"/>
      <c r="GI47" s="217"/>
      <c r="GJ47" s="217"/>
      <c r="GK47" s="217"/>
      <c r="GL47" s="217"/>
      <c r="GM47" s="217"/>
      <c r="GN47" s="217"/>
      <c r="GO47" s="217"/>
      <c r="GP47" s="217"/>
      <c r="GQ47" s="217"/>
      <c r="GR47" s="217"/>
      <c r="GS47" s="217"/>
      <c r="GT47" s="217"/>
      <c r="GU47" s="217"/>
      <c r="GV47" s="217"/>
      <c r="GW47" s="217"/>
      <c r="GX47" s="217"/>
      <c r="GY47" s="217"/>
      <c r="GZ47" s="217"/>
      <c r="HA47" s="217"/>
      <c r="HB47" s="217"/>
      <c r="HC47" s="217"/>
      <c r="HD47" s="217"/>
      <c r="HE47" s="217"/>
      <c r="HF47" s="217"/>
      <c r="HG47" s="217"/>
      <c r="HH47" s="217"/>
      <c r="HI47" s="217"/>
      <c r="HJ47" s="217"/>
      <c r="HK47" s="217"/>
      <c r="HL47" s="217"/>
      <c r="HM47" s="217"/>
      <c r="HN47" s="217"/>
      <c r="HO47" s="217"/>
      <c r="HP47" s="217"/>
      <c r="HQ47" s="217"/>
      <c r="HR47" s="217"/>
      <c r="HS47" s="217"/>
      <c r="HT47" s="217"/>
      <c r="HU47" s="217"/>
      <c r="HV47" s="217"/>
      <c r="HW47" s="217"/>
      <c r="HX47" s="217"/>
      <c r="HY47" s="217"/>
      <c r="HZ47" s="217"/>
      <c r="IA47" s="217"/>
      <c r="IB47" s="217"/>
      <c r="IC47" s="217"/>
      <c r="ID47" s="217"/>
      <c r="IE47" s="217"/>
      <c r="IF47" s="217"/>
      <c r="IG47" s="217"/>
      <c r="IH47" s="217"/>
      <c r="II47" s="217"/>
      <c r="IJ47" s="217"/>
      <c r="IK47" s="217"/>
      <c r="IL47" s="217"/>
      <c r="IM47" s="217"/>
      <c r="IN47" s="217"/>
      <c r="IO47" s="217"/>
      <c r="IP47" s="217"/>
      <c r="IQ47" s="217"/>
      <c r="IR47" s="217"/>
      <c r="IS47" s="217"/>
      <c r="IT47" s="217"/>
      <c r="IU47" s="217"/>
      <c r="IV47" s="217"/>
      <c r="IW47" s="217"/>
      <c r="IX47" s="217"/>
      <c r="IY47" s="217"/>
      <c r="IZ47" s="217"/>
      <c r="JA47" s="217"/>
      <c r="JB47" s="217"/>
      <c r="JC47" s="217"/>
      <c r="JD47" s="217"/>
      <c r="JE47" s="217"/>
      <c r="JF47" s="217"/>
      <c r="JG47" s="217"/>
      <c r="JH47" s="217"/>
      <c r="JI47" s="217"/>
      <c r="JJ47" s="217"/>
      <c r="JK47" s="217"/>
      <c r="JL47" s="217"/>
      <c r="JM47" s="217"/>
      <c r="JN47" s="217"/>
    </row>
    <row r="48" spans="1:274" s="19" customFormat="1" ht="29.25" customHeight="1" x14ac:dyDescent="0.2">
      <c r="A48" s="147">
        <v>42</v>
      </c>
      <c r="B48" s="139" t="s">
        <v>402</v>
      </c>
      <c r="C48" s="153" t="s">
        <v>489</v>
      </c>
      <c r="D48" s="176" t="s">
        <v>488</v>
      </c>
      <c r="E48" s="139" t="s">
        <v>488</v>
      </c>
      <c r="F48" s="191" t="s">
        <v>222</v>
      </c>
      <c r="G48" s="140">
        <v>40000</v>
      </c>
      <c r="H48" s="158">
        <v>0</v>
      </c>
      <c r="I48" s="140">
        <f t="shared" si="0"/>
        <v>40000</v>
      </c>
      <c r="J48" s="160">
        <v>0</v>
      </c>
      <c r="K48" s="160">
        <v>797.25</v>
      </c>
      <c r="L48" s="160">
        <v>0</v>
      </c>
      <c r="M48" s="161">
        <v>5535.62</v>
      </c>
      <c r="N48" s="140">
        <f t="shared" si="1"/>
        <v>6332.87</v>
      </c>
      <c r="O48" s="140">
        <f t="shared" si="2"/>
        <v>33667.129999999997</v>
      </c>
      <c r="P48" s="177"/>
      <c r="Q48" s="177"/>
      <c r="R48" s="177"/>
      <c r="S48" s="177"/>
      <c r="T48" s="178" t="s">
        <v>494</v>
      </c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7"/>
      <c r="DR48" s="217"/>
      <c r="DS48" s="217"/>
      <c r="DT48" s="217"/>
      <c r="DU48" s="217"/>
      <c r="DV48" s="217"/>
      <c r="DW48" s="217"/>
      <c r="DX48" s="217"/>
      <c r="DY48" s="217"/>
      <c r="DZ48" s="217"/>
      <c r="EA48" s="217"/>
      <c r="EB48" s="217"/>
      <c r="EC48" s="217"/>
      <c r="ED48" s="217"/>
      <c r="EE48" s="217"/>
      <c r="EF48" s="217"/>
      <c r="EG48" s="217"/>
      <c r="EH48" s="217"/>
      <c r="EI48" s="217"/>
      <c r="EJ48" s="217"/>
      <c r="EK48" s="217"/>
      <c r="EL48" s="2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  <c r="FF48" s="217"/>
      <c r="FG48" s="217"/>
      <c r="FH48" s="217"/>
      <c r="FI48" s="217"/>
      <c r="FJ48" s="217"/>
      <c r="FK48" s="217"/>
      <c r="FL48" s="217"/>
      <c r="FM48" s="217"/>
      <c r="FN48" s="217"/>
      <c r="FO48" s="217"/>
      <c r="FP48" s="217"/>
      <c r="FQ48" s="217"/>
      <c r="FR48" s="217"/>
      <c r="FS48" s="217"/>
      <c r="FT48" s="217"/>
      <c r="FU48" s="217"/>
      <c r="FV48" s="217"/>
      <c r="FW48" s="217"/>
      <c r="FX48" s="217"/>
      <c r="FY48" s="217"/>
      <c r="FZ48" s="217"/>
      <c r="GA48" s="217"/>
      <c r="GB48" s="217"/>
      <c r="GC48" s="217"/>
      <c r="GD48" s="217"/>
      <c r="GE48" s="217"/>
      <c r="GF48" s="217"/>
      <c r="GG48" s="217"/>
      <c r="GH48" s="217"/>
      <c r="GI48" s="217"/>
      <c r="GJ48" s="217"/>
      <c r="GK48" s="217"/>
      <c r="GL48" s="217"/>
      <c r="GM48" s="217"/>
      <c r="GN48" s="217"/>
      <c r="GO48" s="217"/>
      <c r="GP48" s="217"/>
      <c r="GQ48" s="217"/>
      <c r="GR48" s="217"/>
      <c r="GS48" s="217"/>
      <c r="GT48" s="217"/>
      <c r="GU48" s="217"/>
      <c r="GV48" s="217"/>
      <c r="GW48" s="217"/>
      <c r="GX48" s="217"/>
      <c r="GY48" s="217"/>
      <c r="GZ48" s="217"/>
      <c r="HA48" s="217"/>
      <c r="HB48" s="217"/>
      <c r="HC48" s="217"/>
      <c r="HD48" s="217"/>
      <c r="HE48" s="217"/>
      <c r="HF48" s="217"/>
      <c r="HG48" s="217"/>
      <c r="HH48" s="217"/>
      <c r="HI48" s="217"/>
      <c r="HJ48" s="217"/>
      <c r="HK48" s="217"/>
      <c r="HL48" s="217"/>
      <c r="HM48" s="217"/>
      <c r="HN48" s="217"/>
      <c r="HO48" s="217"/>
      <c r="HP48" s="217"/>
      <c r="HQ48" s="217"/>
      <c r="HR48" s="217"/>
      <c r="HS48" s="217"/>
      <c r="HT48" s="217"/>
      <c r="HU48" s="217"/>
      <c r="HV48" s="217"/>
      <c r="HW48" s="217"/>
      <c r="HX48" s="217"/>
      <c r="HY48" s="217"/>
      <c r="HZ48" s="217"/>
      <c r="IA48" s="217"/>
      <c r="IB48" s="217"/>
      <c r="IC48" s="217"/>
      <c r="ID48" s="217"/>
      <c r="IE48" s="217"/>
      <c r="IF48" s="217"/>
      <c r="IG48" s="217"/>
      <c r="IH48" s="217"/>
      <c r="II48" s="217"/>
      <c r="IJ48" s="217"/>
      <c r="IK48" s="217"/>
      <c r="IL48" s="217"/>
      <c r="IM48" s="217"/>
      <c r="IN48" s="217"/>
      <c r="IO48" s="217"/>
      <c r="IP48" s="217"/>
      <c r="IQ48" s="217"/>
      <c r="IR48" s="217"/>
      <c r="IS48" s="217"/>
      <c r="IT48" s="217"/>
      <c r="IU48" s="217"/>
      <c r="IV48" s="217"/>
      <c r="IW48" s="217"/>
      <c r="IX48" s="217"/>
      <c r="IY48" s="217"/>
      <c r="IZ48" s="217"/>
      <c r="JA48" s="217"/>
      <c r="JB48" s="217"/>
      <c r="JC48" s="217"/>
      <c r="JD48" s="217"/>
      <c r="JE48" s="217"/>
      <c r="JF48" s="217"/>
      <c r="JG48" s="217"/>
      <c r="JH48" s="217"/>
      <c r="JI48" s="217"/>
      <c r="JJ48" s="217"/>
      <c r="JK48" s="217"/>
      <c r="JL48" s="217"/>
      <c r="JM48" s="217"/>
      <c r="JN48" s="217"/>
    </row>
    <row r="49" spans="1:274" s="19" customFormat="1" ht="29.25" customHeight="1" x14ac:dyDescent="0.2">
      <c r="A49" s="147">
        <v>43</v>
      </c>
      <c r="B49" s="139" t="s">
        <v>401</v>
      </c>
      <c r="C49" s="153" t="s">
        <v>489</v>
      </c>
      <c r="D49" s="176" t="s">
        <v>487</v>
      </c>
      <c r="E49" s="139" t="s">
        <v>487</v>
      </c>
      <c r="F49" s="191" t="s">
        <v>222</v>
      </c>
      <c r="G49" s="140">
        <v>85000</v>
      </c>
      <c r="H49" s="158">
        <v>0</v>
      </c>
      <c r="I49" s="140">
        <f t="shared" si="0"/>
        <v>85000</v>
      </c>
      <c r="J49" s="160">
        <v>0</v>
      </c>
      <c r="K49" s="140">
        <v>9832.8700000000008</v>
      </c>
      <c r="L49" s="160">
        <v>0</v>
      </c>
      <c r="M49" s="161">
        <v>2781.58</v>
      </c>
      <c r="N49" s="140">
        <f t="shared" si="1"/>
        <v>12614.45</v>
      </c>
      <c r="O49" s="140">
        <f t="shared" si="2"/>
        <v>72385.55</v>
      </c>
      <c r="P49" s="177"/>
      <c r="Q49" s="177"/>
      <c r="R49" s="177"/>
      <c r="S49" s="177"/>
      <c r="T49" s="178" t="s">
        <v>494</v>
      </c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17"/>
      <c r="DR49" s="217"/>
      <c r="DS49" s="217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7"/>
      <c r="EF49" s="217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  <c r="FF49" s="217"/>
      <c r="FG49" s="217"/>
      <c r="FH49" s="217"/>
      <c r="FI49" s="217"/>
      <c r="FJ49" s="217"/>
      <c r="FK49" s="217"/>
      <c r="FL49" s="217"/>
      <c r="FM49" s="217"/>
      <c r="FN49" s="217"/>
      <c r="FO49" s="217"/>
      <c r="FP49" s="217"/>
      <c r="FQ49" s="217"/>
      <c r="FR49" s="217"/>
      <c r="FS49" s="217"/>
      <c r="FT49" s="217"/>
      <c r="FU49" s="217"/>
      <c r="FV49" s="217"/>
      <c r="FW49" s="217"/>
      <c r="FX49" s="217"/>
      <c r="FY49" s="217"/>
      <c r="FZ49" s="217"/>
      <c r="GA49" s="217"/>
      <c r="GB49" s="217"/>
      <c r="GC49" s="217"/>
      <c r="GD49" s="217"/>
      <c r="GE49" s="217"/>
      <c r="GF49" s="217"/>
      <c r="GG49" s="217"/>
      <c r="GH49" s="217"/>
      <c r="GI49" s="217"/>
      <c r="GJ49" s="217"/>
      <c r="GK49" s="217"/>
      <c r="GL49" s="217"/>
      <c r="GM49" s="217"/>
      <c r="GN49" s="217"/>
      <c r="GO49" s="217"/>
      <c r="GP49" s="217"/>
      <c r="GQ49" s="217"/>
      <c r="GR49" s="217"/>
      <c r="GS49" s="217"/>
      <c r="GT49" s="217"/>
      <c r="GU49" s="217"/>
      <c r="GV49" s="217"/>
      <c r="GW49" s="217"/>
      <c r="GX49" s="217"/>
      <c r="GY49" s="217"/>
      <c r="GZ49" s="217"/>
      <c r="HA49" s="217"/>
      <c r="HB49" s="217"/>
      <c r="HC49" s="217"/>
      <c r="HD49" s="217"/>
      <c r="HE49" s="217"/>
      <c r="HF49" s="217"/>
      <c r="HG49" s="217"/>
      <c r="HH49" s="217"/>
      <c r="HI49" s="217"/>
      <c r="HJ49" s="217"/>
      <c r="HK49" s="217"/>
      <c r="HL49" s="217"/>
      <c r="HM49" s="217"/>
      <c r="HN49" s="217"/>
      <c r="HO49" s="217"/>
      <c r="HP49" s="217"/>
      <c r="HQ49" s="217"/>
      <c r="HR49" s="217"/>
      <c r="HS49" s="217"/>
      <c r="HT49" s="217"/>
      <c r="HU49" s="217"/>
      <c r="HV49" s="217"/>
      <c r="HW49" s="217"/>
      <c r="HX49" s="217"/>
      <c r="HY49" s="217"/>
      <c r="HZ49" s="217"/>
      <c r="IA49" s="217"/>
      <c r="IB49" s="217"/>
      <c r="IC49" s="217"/>
      <c r="ID49" s="217"/>
      <c r="IE49" s="217"/>
      <c r="IF49" s="217"/>
      <c r="IG49" s="217"/>
      <c r="IH49" s="217"/>
      <c r="II49" s="217"/>
      <c r="IJ49" s="217"/>
      <c r="IK49" s="217"/>
      <c r="IL49" s="217"/>
      <c r="IM49" s="217"/>
      <c r="IN49" s="217"/>
      <c r="IO49" s="217"/>
      <c r="IP49" s="217"/>
      <c r="IQ49" s="217"/>
      <c r="IR49" s="217"/>
      <c r="IS49" s="217"/>
      <c r="IT49" s="217"/>
      <c r="IU49" s="217"/>
      <c r="IV49" s="217"/>
      <c r="IW49" s="217"/>
      <c r="IX49" s="217"/>
      <c r="IY49" s="217"/>
      <c r="IZ49" s="217"/>
      <c r="JA49" s="217"/>
      <c r="JB49" s="217"/>
      <c r="JC49" s="217"/>
      <c r="JD49" s="217"/>
      <c r="JE49" s="217"/>
      <c r="JF49" s="217"/>
      <c r="JG49" s="217"/>
      <c r="JH49" s="217"/>
      <c r="JI49" s="217"/>
      <c r="JJ49" s="217"/>
      <c r="JK49" s="217"/>
      <c r="JL49" s="217"/>
      <c r="JM49" s="217"/>
      <c r="JN49" s="217"/>
    </row>
    <row r="50" spans="1:274" s="19" customFormat="1" ht="29.25" customHeight="1" x14ac:dyDescent="0.2">
      <c r="A50" s="147">
        <v>44</v>
      </c>
      <c r="B50" s="139" t="s">
        <v>399</v>
      </c>
      <c r="C50" s="153" t="s">
        <v>489</v>
      </c>
      <c r="D50" s="176" t="s">
        <v>390</v>
      </c>
      <c r="E50" s="139" t="s">
        <v>390</v>
      </c>
      <c r="F50" s="191" t="s">
        <v>222</v>
      </c>
      <c r="G50" s="140">
        <v>16000</v>
      </c>
      <c r="H50" s="158">
        <v>0</v>
      </c>
      <c r="I50" s="140">
        <f t="shared" si="0"/>
        <v>16000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40">
        <f t="shared" si="2"/>
        <v>16000</v>
      </c>
      <c r="P50" s="177"/>
      <c r="Q50" s="177"/>
      <c r="R50" s="177"/>
      <c r="S50" s="177"/>
      <c r="T50" s="178" t="s">
        <v>494</v>
      </c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17"/>
      <c r="DR50" s="217"/>
      <c r="DS50" s="217"/>
      <c r="DT50" s="217"/>
      <c r="DU50" s="217"/>
      <c r="DV50" s="217"/>
      <c r="DW50" s="217"/>
      <c r="DX50" s="217"/>
      <c r="DY50" s="217"/>
      <c r="DZ50" s="217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7"/>
      <c r="FL50" s="217"/>
      <c r="FM50" s="217"/>
      <c r="FN50" s="217"/>
      <c r="FO50" s="217"/>
      <c r="FP50" s="217"/>
      <c r="FQ50" s="217"/>
      <c r="FR50" s="217"/>
      <c r="FS50" s="217"/>
      <c r="FT50" s="217"/>
      <c r="FU50" s="217"/>
      <c r="FV50" s="217"/>
      <c r="FW50" s="217"/>
      <c r="FX50" s="217"/>
      <c r="FY50" s="217"/>
      <c r="FZ50" s="217"/>
      <c r="GA50" s="217"/>
      <c r="GB50" s="217"/>
      <c r="GC50" s="217"/>
      <c r="GD50" s="217"/>
      <c r="GE50" s="217"/>
      <c r="GF50" s="217"/>
      <c r="GG50" s="217"/>
      <c r="GH50" s="217"/>
      <c r="GI50" s="217"/>
      <c r="GJ50" s="217"/>
      <c r="GK50" s="217"/>
      <c r="GL50" s="217"/>
      <c r="GM50" s="217"/>
      <c r="GN50" s="217"/>
      <c r="GO50" s="217"/>
      <c r="GP50" s="217"/>
      <c r="GQ50" s="217"/>
      <c r="GR50" s="217"/>
      <c r="GS50" s="217"/>
      <c r="GT50" s="217"/>
      <c r="GU50" s="217"/>
      <c r="GV50" s="217"/>
      <c r="GW50" s="217"/>
      <c r="GX50" s="217"/>
      <c r="GY50" s="217"/>
      <c r="GZ50" s="217"/>
      <c r="HA50" s="217"/>
      <c r="HB50" s="217"/>
      <c r="HC50" s="217"/>
      <c r="HD50" s="217"/>
      <c r="HE50" s="217"/>
      <c r="HF50" s="217"/>
      <c r="HG50" s="217"/>
      <c r="HH50" s="217"/>
      <c r="HI50" s="217"/>
      <c r="HJ50" s="217"/>
      <c r="HK50" s="217"/>
      <c r="HL50" s="217"/>
      <c r="HM50" s="217"/>
      <c r="HN50" s="217"/>
      <c r="HO50" s="217"/>
      <c r="HP50" s="217"/>
      <c r="HQ50" s="217"/>
      <c r="HR50" s="217"/>
      <c r="HS50" s="217"/>
      <c r="HT50" s="217"/>
      <c r="HU50" s="217"/>
      <c r="HV50" s="217"/>
      <c r="HW50" s="217"/>
      <c r="HX50" s="217"/>
      <c r="HY50" s="217"/>
      <c r="HZ50" s="217"/>
      <c r="IA50" s="217"/>
      <c r="IB50" s="217"/>
      <c r="IC50" s="217"/>
      <c r="ID50" s="217"/>
      <c r="IE50" s="217"/>
      <c r="IF50" s="217"/>
      <c r="IG50" s="217"/>
      <c r="IH50" s="217"/>
      <c r="II50" s="217"/>
      <c r="IJ50" s="217"/>
      <c r="IK50" s="217"/>
      <c r="IL50" s="217"/>
      <c r="IM50" s="217"/>
      <c r="IN50" s="217"/>
      <c r="IO50" s="217"/>
      <c r="IP50" s="217"/>
      <c r="IQ50" s="217"/>
      <c r="IR50" s="217"/>
      <c r="IS50" s="217"/>
      <c r="IT50" s="217"/>
      <c r="IU50" s="217"/>
      <c r="IV50" s="217"/>
      <c r="IW50" s="217"/>
      <c r="IX50" s="217"/>
      <c r="IY50" s="217"/>
      <c r="IZ50" s="217"/>
      <c r="JA50" s="217"/>
      <c r="JB50" s="217"/>
      <c r="JC50" s="217"/>
      <c r="JD50" s="217"/>
      <c r="JE50" s="217"/>
      <c r="JF50" s="217"/>
      <c r="JG50" s="217"/>
      <c r="JH50" s="217"/>
      <c r="JI50" s="217"/>
      <c r="JJ50" s="217"/>
      <c r="JK50" s="217"/>
      <c r="JL50" s="217"/>
      <c r="JM50" s="217"/>
      <c r="JN50" s="217"/>
    </row>
    <row r="51" spans="1:274" s="148" customFormat="1" ht="29.25" customHeight="1" x14ac:dyDescent="0.2">
      <c r="A51" s="147">
        <v>45</v>
      </c>
      <c r="B51" s="139" t="s">
        <v>398</v>
      </c>
      <c r="C51" s="153" t="s">
        <v>489</v>
      </c>
      <c r="D51" s="176" t="s">
        <v>390</v>
      </c>
      <c r="E51" s="139" t="s">
        <v>390</v>
      </c>
      <c r="F51" s="191" t="s">
        <v>222</v>
      </c>
      <c r="G51" s="140">
        <v>16000</v>
      </c>
      <c r="H51" s="158">
        <v>0</v>
      </c>
      <c r="I51" s="140">
        <f t="shared" si="0"/>
        <v>16000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40">
        <f t="shared" si="2"/>
        <v>16000</v>
      </c>
      <c r="P51" s="177"/>
      <c r="Q51" s="177"/>
      <c r="R51" s="177"/>
      <c r="S51" s="177"/>
      <c r="T51" s="178" t="s">
        <v>494</v>
      </c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17"/>
      <c r="DR51" s="217"/>
      <c r="DS51" s="217"/>
      <c r="DT51" s="217"/>
      <c r="DU51" s="217"/>
      <c r="DV51" s="217"/>
      <c r="DW51" s="217"/>
      <c r="DX51" s="217"/>
      <c r="DY51" s="217"/>
      <c r="DZ51" s="217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7"/>
      <c r="EO51" s="217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7"/>
      <c r="FD51" s="217"/>
      <c r="FE51" s="217"/>
      <c r="FF51" s="217"/>
      <c r="FG51" s="217"/>
      <c r="FH51" s="217"/>
      <c r="FI51" s="217"/>
      <c r="FJ51" s="217"/>
      <c r="FK51" s="217"/>
      <c r="FL51" s="217"/>
      <c r="FM51" s="217"/>
      <c r="FN51" s="217"/>
      <c r="FO51" s="217"/>
      <c r="FP51" s="217"/>
      <c r="FQ51" s="217"/>
      <c r="FR51" s="217"/>
      <c r="FS51" s="217"/>
      <c r="FT51" s="217"/>
      <c r="FU51" s="217"/>
      <c r="FV51" s="217"/>
      <c r="FW51" s="217"/>
      <c r="FX51" s="217"/>
      <c r="FY51" s="217"/>
      <c r="FZ51" s="217"/>
      <c r="GA51" s="217"/>
      <c r="GB51" s="217"/>
      <c r="GC51" s="217"/>
      <c r="GD51" s="217"/>
      <c r="GE51" s="217"/>
      <c r="GF51" s="217"/>
      <c r="GG51" s="217"/>
      <c r="GH51" s="217"/>
      <c r="GI51" s="217"/>
      <c r="GJ51" s="217"/>
      <c r="GK51" s="217"/>
      <c r="GL51" s="217"/>
      <c r="GM51" s="217"/>
      <c r="GN51" s="217"/>
      <c r="GO51" s="217"/>
      <c r="GP51" s="217"/>
      <c r="GQ51" s="217"/>
      <c r="GR51" s="217"/>
      <c r="GS51" s="217"/>
      <c r="GT51" s="217"/>
      <c r="GU51" s="217"/>
      <c r="GV51" s="217"/>
      <c r="GW51" s="217"/>
      <c r="GX51" s="217"/>
      <c r="GY51" s="217"/>
      <c r="GZ51" s="217"/>
      <c r="HA51" s="217"/>
      <c r="HB51" s="217"/>
      <c r="HC51" s="217"/>
      <c r="HD51" s="217"/>
      <c r="HE51" s="217"/>
      <c r="HF51" s="217"/>
      <c r="HG51" s="217"/>
      <c r="HH51" s="217"/>
      <c r="HI51" s="217"/>
      <c r="HJ51" s="217"/>
      <c r="HK51" s="217"/>
      <c r="HL51" s="217"/>
      <c r="HM51" s="217"/>
      <c r="HN51" s="217"/>
      <c r="HO51" s="217"/>
      <c r="HP51" s="217"/>
      <c r="HQ51" s="217"/>
      <c r="HR51" s="217"/>
      <c r="HS51" s="217"/>
      <c r="HT51" s="217"/>
      <c r="HU51" s="217"/>
      <c r="HV51" s="217"/>
      <c r="HW51" s="217"/>
      <c r="HX51" s="217"/>
      <c r="HY51" s="217"/>
      <c r="HZ51" s="217"/>
      <c r="IA51" s="217"/>
      <c r="IB51" s="217"/>
      <c r="IC51" s="217"/>
      <c r="ID51" s="217"/>
      <c r="IE51" s="217"/>
      <c r="IF51" s="217"/>
      <c r="IG51" s="217"/>
      <c r="IH51" s="217"/>
      <c r="II51" s="217"/>
      <c r="IJ51" s="217"/>
      <c r="IK51" s="217"/>
      <c r="IL51" s="217"/>
      <c r="IM51" s="217"/>
      <c r="IN51" s="217"/>
      <c r="IO51" s="217"/>
      <c r="IP51" s="217"/>
      <c r="IQ51" s="217"/>
      <c r="IR51" s="217"/>
      <c r="IS51" s="217"/>
      <c r="IT51" s="217"/>
      <c r="IU51" s="217"/>
      <c r="IV51" s="217"/>
      <c r="IW51" s="217"/>
      <c r="IX51" s="217"/>
      <c r="IY51" s="217"/>
      <c r="IZ51" s="217"/>
      <c r="JA51" s="217"/>
      <c r="JB51" s="217"/>
      <c r="JC51" s="217"/>
      <c r="JD51" s="217"/>
      <c r="JE51" s="217"/>
      <c r="JF51" s="217"/>
      <c r="JG51" s="217"/>
      <c r="JH51" s="217"/>
      <c r="JI51" s="217"/>
      <c r="JJ51" s="217"/>
      <c r="JK51" s="217"/>
      <c r="JL51" s="217"/>
      <c r="JM51" s="217"/>
      <c r="JN51" s="217"/>
    </row>
    <row r="52" spans="1:274" s="148" customFormat="1" ht="29.25" customHeight="1" x14ac:dyDescent="0.2">
      <c r="A52" s="147">
        <v>46</v>
      </c>
      <c r="B52" s="139" t="s">
        <v>397</v>
      </c>
      <c r="C52" s="153" t="s">
        <v>489</v>
      </c>
      <c r="D52" s="176" t="s">
        <v>390</v>
      </c>
      <c r="E52" s="139" t="s">
        <v>390</v>
      </c>
      <c r="F52" s="191" t="s">
        <v>222</v>
      </c>
      <c r="G52" s="140">
        <v>16000</v>
      </c>
      <c r="H52" s="158">
        <v>0</v>
      </c>
      <c r="I52" s="140">
        <f t="shared" si="0"/>
        <v>16000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40">
        <f t="shared" si="2"/>
        <v>16000</v>
      </c>
      <c r="P52" s="177"/>
      <c r="Q52" s="177"/>
      <c r="R52" s="177"/>
      <c r="S52" s="177"/>
      <c r="T52" s="178" t="s">
        <v>494</v>
      </c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17"/>
      <c r="DR52" s="217"/>
      <c r="DS52" s="217"/>
      <c r="DT52" s="217"/>
      <c r="DU52" s="217"/>
      <c r="DV52" s="217"/>
      <c r="DW52" s="217"/>
      <c r="DX52" s="217"/>
      <c r="DY52" s="217"/>
      <c r="DZ52" s="217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7"/>
      <c r="EO52" s="217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7"/>
      <c r="FD52" s="217"/>
      <c r="FE52" s="217"/>
      <c r="FF52" s="217"/>
      <c r="FG52" s="217"/>
      <c r="FH52" s="217"/>
      <c r="FI52" s="217"/>
      <c r="FJ52" s="217"/>
      <c r="FK52" s="217"/>
      <c r="FL52" s="217"/>
      <c r="FM52" s="217"/>
      <c r="FN52" s="217"/>
      <c r="FO52" s="217"/>
      <c r="FP52" s="217"/>
      <c r="FQ52" s="217"/>
      <c r="FR52" s="217"/>
      <c r="FS52" s="217"/>
      <c r="FT52" s="217"/>
      <c r="FU52" s="217"/>
      <c r="FV52" s="217"/>
      <c r="FW52" s="217"/>
      <c r="FX52" s="217"/>
      <c r="FY52" s="217"/>
      <c r="FZ52" s="217"/>
      <c r="GA52" s="217"/>
      <c r="GB52" s="217"/>
      <c r="GC52" s="217"/>
      <c r="GD52" s="217"/>
      <c r="GE52" s="217"/>
      <c r="GF52" s="217"/>
      <c r="GG52" s="217"/>
      <c r="GH52" s="217"/>
      <c r="GI52" s="217"/>
      <c r="GJ52" s="217"/>
      <c r="GK52" s="217"/>
      <c r="GL52" s="217"/>
      <c r="GM52" s="217"/>
      <c r="GN52" s="217"/>
      <c r="GO52" s="217"/>
      <c r="GP52" s="217"/>
      <c r="GQ52" s="217"/>
      <c r="GR52" s="217"/>
      <c r="GS52" s="217"/>
      <c r="GT52" s="217"/>
      <c r="GU52" s="217"/>
      <c r="GV52" s="217"/>
      <c r="GW52" s="217"/>
      <c r="GX52" s="217"/>
      <c r="GY52" s="217"/>
      <c r="GZ52" s="217"/>
      <c r="HA52" s="217"/>
      <c r="HB52" s="217"/>
      <c r="HC52" s="217"/>
      <c r="HD52" s="217"/>
      <c r="HE52" s="217"/>
      <c r="HF52" s="217"/>
      <c r="HG52" s="217"/>
      <c r="HH52" s="217"/>
      <c r="HI52" s="217"/>
      <c r="HJ52" s="217"/>
      <c r="HK52" s="217"/>
      <c r="HL52" s="217"/>
      <c r="HM52" s="217"/>
      <c r="HN52" s="217"/>
      <c r="HO52" s="217"/>
      <c r="HP52" s="217"/>
      <c r="HQ52" s="217"/>
      <c r="HR52" s="217"/>
      <c r="HS52" s="217"/>
      <c r="HT52" s="217"/>
      <c r="HU52" s="217"/>
      <c r="HV52" s="217"/>
      <c r="HW52" s="217"/>
      <c r="HX52" s="217"/>
      <c r="HY52" s="217"/>
      <c r="HZ52" s="217"/>
      <c r="IA52" s="217"/>
      <c r="IB52" s="217"/>
      <c r="IC52" s="217"/>
      <c r="ID52" s="217"/>
      <c r="IE52" s="217"/>
      <c r="IF52" s="217"/>
      <c r="IG52" s="217"/>
      <c r="IH52" s="217"/>
      <c r="II52" s="217"/>
      <c r="IJ52" s="217"/>
      <c r="IK52" s="217"/>
      <c r="IL52" s="217"/>
      <c r="IM52" s="217"/>
      <c r="IN52" s="217"/>
      <c r="IO52" s="217"/>
      <c r="IP52" s="217"/>
      <c r="IQ52" s="217"/>
      <c r="IR52" s="217"/>
      <c r="IS52" s="217"/>
      <c r="IT52" s="217"/>
      <c r="IU52" s="217"/>
      <c r="IV52" s="217"/>
      <c r="IW52" s="217"/>
      <c r="IX52" s="217"/>
      <c r="IY52" s="217"/>
      <c r="IZ52" s="217"/>
      <c r="JA52" s="217"/>
      <c r="JB52" s="217"/>
      <c r="JC52" s="217"/>
      <c r="JD52" s="217"/>
      <c r="JE52" s="217"/>
      <c r="JF52" s="217"/>
      <c r="JG52" s="217"/>
      <c r="JH52" s="217"/>
      <c r="JI52" s="217"/>
      <c r="JJ52" s="217"/>
      <c r="JK52" s="217"/>
      <c r="JL52" s="217"/>
      <c r="JM52" s="217"/>
      <c r="JN52" s="217"/>
    </row>
    <row r="53" spans="1:274" s="150" customFormat="1" ht="29.25" customHeight="1" x14ac:dyDescent="0.2">
      <c r="A53" s="147">
        <v>47</v>
      </c>
      <c r="B53" s="139" t="s">
        <v>396</v>
      </c>
      <c r="C53" s="153" t="s">
        <v>489</v>
      </c>
      <c r="D53" s="176" t="s">
        <v>390</v>
      </c>
      <c r="E53" s="139" t="s">
        <v>390</v>
      </c>
      <c r="F53" s="191" t="s">
        <v>222</v>
      </c>
      <c r="G53" s="140">
        <v>12000</v>
      </c>
      <c r="H53" s="158">
        <v>0</v>
      </c>
      <c r="I53" s="140">
        <f t="shared" si="0"/>
        <v>12000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40">
        <f t="shared" si="2"/>
        <v>12000</v>
      </c>
      <c r="P53" s="177"/>
      <c r="Q53" s="177"/>
      <c r="R53" s="177"/>
      <c r="S53" s="177"/>
      <c r="T53" s="178" t="s">
        <v>494</v>
      </c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  <c r="GJ53" s="219"/>
      <c r="GK53" s="219"/>
      <c r="GL53" s="219"/>
      <c r="GM53" s="219"/>
      <c r="GN53" s="219"/>
      <c r="GO53" s="219"/>
      <c r="GP53" s="219"/>
      <c r="GQ53" s="219"/>
      <c r="GR53" s="219"/>
      <c r="GS53" s="219"/>
      <c r="GT53" s="219"/>
      <c r="GU53" s="219"/>
      <c r="GV53" s="219"/>
      <c r="GW53" s="219"/>
      <c r="GX53" s="219"/>
      <c r="GY53" s="219"/>
      <c r="GZ53" s="219"/>
      <c r="HA53" s="219"/>
      <c r="HB53" s="219"/>
      <c r="HC53" s="219"/>
      <c r="HD53" s="219"/>
      <c r="HE53" s="219"/>
      <c r="HF53" s="219"/>
      <c r="HG53" s="219"/>
      <c r="HH53" s="219"/>
      <c r="HI53" s="219"/>
      <c r="HJ53" s="219"/>
      <c r="HK53" s="219"/>
      <c r="HL53" s="219"/>
      <c r="HM53" s="219"/>
      <c r="HN53" s="219"/>
      <c r="HO53" s="219"/>
      <c r="HP53" s="219"/>
      <c r="HQ53" s="219"/>
      <c r="HR53" s="219"/>
      <c r="HS53" s="219"/>
      <c r="HT53" s="219"/>
      <c r="HU53" s="219"/>
      <c r="HV53" s="219"/>
      <c r="HW53" s="219"/>
      <c r="HX53" s="219"/>
      <c r="HY53" s="219"/>
      <c r="HZ53" s="219"/>
      <c r="IA53" s="219"/>
      <c r="IB53" s="219"/>
      <c r="IC53" s="219"/>
      <c r="ID53" s="219"/>
      <c r="IE53" s="219"/>
      <c r="IF53" s="219"/>
      <c r="IG53" s="219"/>
      <c r="IH53" s="219"/>
      <c r="II53" s="219"/>
      <c r="IJ53" s="219"/>
      <c r="IK53" s="219"/>
      <c r="IL53" s="219"/>
      <c r="IM53" s="219"/>
      <c r="IN53" s="219"/>
      <c r="IO53" s="219"/>
      <c r="IP53" s="219"/>
      <c r="IQ53" s="219"/>
      <c r="IR53" s="219"/>
      <c r="IS53" s="219"/>
      <c r="IT53" s="219"/>
      <c r="IU53" s="219"/>
      <c r="IV53" s="219"/>
      <c r="IW53" s="219"/>
      <c r="IX53" s="219"/>
      <c r="IY53" s="219"/>
      <c r="IZ53" s="219"/>
      <c r="JA53" s="219"/>
      <c r="JB53" s="219"/>
      <c r="JC53" s="219"/>
      <c r="JD53" s="219"/>
      <c r="JE53" s="219"/>
      <c r="JF53" s="219"/>
      <c r="JG53" s="219"/>
      <c r="JH53" s="219"/>
      <c r="JI53" s="219"/>
      <c r="JJ53" s="219"/>
      <c r="JK53" s="219"/>
      <c r="JL53" s="219"/>
      <c r="JM53" s="219"/>
      <c r="JN53" s="219"/>
    </row>
    <row r="54" spans="1:274" s="150" customFormat="1" ht="29.25" customHeight="1" x14ac:dyDescent="0.2">
      <c r="A54" s="147">
        <v>48</v>
      </c>
      <c r="B54" s="139" t="s">
        <v>472</v>
      </c>
      <c r="C54" s="153" t="s">
        <v>489</v>
      </c>
      <c r="D54" s="176" t="s">
        <v>390</v>
      </c>
      <c r="E54" s="139" t="s">
        <v>390</v>
      </c>
      <c r="F54" s="191" t="s">
        <v>222</v>
      </c>
      <c r="G54" s="140">
        <v>25000</v>
      </c>
      <c r="H54" s="158">
        <v>0</v>
      </c>
      <c r="I54" s="140">
        <f t="shared" si="0"/>
        <v>25000</v>
      </c>
      <c r="J54" s="160">
        <v>0</v>
      </c>
      <c r="K54" s="160">
        <v>0</v>
      </c>
      <c r="L54" s="160">
        <v>0</v>
      </c>
      <c r="M54" s="161">
        <v>7016.85</v>
      </c>
      <c r="N54" s="140">
        <f t="shared" si="1"/>
        <v>7016.85</v>
      </c>
      <c r="O54" s="140">
        <f t="shared" si="2"/>
        <v>17983.150000000001</v>
      </c>
      <c r="P54" s="177"/>
      <c r="Q54" s="177"/>
      <c r="R54" s="177"/>
      <c r="S54" s="177"/>
      <c r="T54" s="178" t="s">
        <v>494</v>
      </c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219"/>
      <c r="IB54" s="219"/>
      <c r="IC54" s="219"/>
      <c r="ID54" s="219"/>
      <c r="IE54" s="219"/>
      <c r="IF54" s="219"/>
      <c r="IG54" s="219"/>
      <c r="IH54" s="219"/>
      <c r="II54" s="219"/>
      <c r="IJ54" s="219"/>
      <c r="IK54" s="219"/>
      <c r="IL54" s="219"/>
      <c r="IM54" s="219"/>
      <c r="IN54" s="219"/>
      <c r="IO54" s="219"/>
      <c r="IP54" s="219"/>
      <c r="IQ54" s="219"/>
      <c r="IR54" s="219"/>
      <c r="IS54" s="219"/>
      <c r="IT54" s="219"/>
      <c r="IU54" s="219"/>
      <c r="IV54" s="219"/>
      <c r="IW54" s="219"/>
      <c r="IX54" s="219"/>
      <c r="IY54" s="219"/>
      <c r="IZ54" s="219"/>
      <c r="JA54" s="219"/>
      <c r="JB54" s="219"/>
      <c r="JC54" s="219"/>
      <c r="JD54" s="219"/>
      <c r="JE54" s="219"/>
      <c r="JF54" s="219"/>
      <c r="JG54" s="219"/>
      <c r="JH54" s="219"/>
      <c r="JI54" s="219"/>
      <c r="JJ54" s="219"/>
      <c r="JK54" s="219"/>
      <c r="JL54" s="219"/>
      <c r="JM54" s="219"/>
      <c r="JN54" s="219"/>
    </row>
    <row r="55" spans="1:274" s="148" customFormat="1" ht="29.25" customHeight="1" x14ac:dyDescent="0.2">
      <c r="A55" s="147">
        <v>49</v>
      </c>
      <c r="B55" s="139" t="s">
        <v>479</v>
      </c>
      <c r="C55" s="153" t="s">
        <v>489</v>
      </c>
      <c r="D55" s="176" t="s">
        <v>475</v>
      </c>
      <c r="E55" s="139" t="s">
        <v>475</v>
      </c>
      <c r="F55" s="191" t="s">
        <v>222</v>
      </c>
      <c r="G55" s="140">
        <v>16000</v>
      </c>
      <c r="H55" s="158">
        <v>0</v>
      </c>
      <c r="I55" s="140">
        <f t="shared" si="0"/>
        <v>16000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40">
        <f t="shared" si="2"/>
        <v>16000</v>
      </c>
      <c r="P55" s="177"/>
      <c r="Q55" s="177"/>
      <c r="R55" s="177"/>
      <c r="S55" s="177"/>
      <c r="T55" s="178" t="s">
        <v>494</v>
      </c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17"/>
      <c r="DR55" s="217"/>
      <c r="DS55" s="217"/>
      <c r="DT55" s="217"/>
      <c r="DU55" s="217"/>
      <c r="DV55" s="217"/>
      <c r="DW55" s="217"/>
      <c r="DX55" s="217"/>
      <c r="DY55" s="217"/>
      <c r="DZ55" s="217"/>
      <c r="EA55" s="217"/>
      <c r="EB55" s="217"/>
      <c r="EC55" s="217"/>
      <c r="ED55" s="217"/>
      <c r="EE55" s="217"/>
      <c r="EF55" s="217"/>
      <c r="EG55" s="217"/>
      <c r="EH55" s="217"/>
      <c r="EI55" s="217"/>
      <c r="EJ55" s="217"/>
      <c r="EK55" s="217"/>
      <c r="EL55" s="217"/>
      <c r="EM55" s="2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7"/>
      <c r="FL55" s="217"/>
      <c r="FM55" s="217"/>
      <c r="FN55" s="217"/>
      <c r="FO55" s="217"/>
      <c r="FP55" s="217"/>
      <c r="FQ55" s="217"/>
      <c r="FR55" s="217"/>
      <c r="FS55" s="217"/>
      <c r="FT55" s="217"/>
      <c r="FU55" s="217"/>
      <c r="FV55" s="217"/>
      <c r="FW55" s="217"/>
      <c r="FX55" s="217"/>
      <c r="FY55" s="217"/>
      <c r="FZ55" s="217"/>
      <c r="GA55" s="217"/>
      <c r="GB55" s="217"/>
      <c r="GC55" s="217"/>
      <c r="GD55" s="217"/>
      <c r="GE55" s="217"/>
      <c r="GF55" s="217"/>
      <c r="GG55" s="217"/>
      <c r="GH55" s="217"/>
      <c r="GI55" s="217"/>
      <c r="GJ55" s="217"/>
      <c r="GK55" s="217"/>
      <c r="GL55" s="217"/>
      <c r="GM55" s="217"/>
      <c r="GN55" s="217"/>
      <c r="GO55" s="217"/>
      <c r="GP55" s="217"/>
      <c r="GQ55" s="217"/>
      <c r="GR55" s="217"/>
      <c r="GS55" s="217"/>
      <c r="GT55" s="217"/>
      <c r="GU55" s="217"/>
      <c r="GV55" s="217"/>
      <c r="GW55" s="217"/>
      <c r="GX55" s="217"/>
      <c r="GY55" s="217"/>
      <c r="GZ55" s="217"/>
      <c r="HA55" s="217"/>
      <c r="HB55" s="217"/>
      <c r="HC55" s="217"/>
      <c r="HD55" s="217"/>
      <c r="HE55" s="217"/>
      <c r="HF55" s="217"/>
      <c r="HG55" s="217"/>
      <c r="HH55" s="217"/>
      <c r="HI55" s="217"/>
      <c r="HJ55" s="217"/>
      <c r="HK55" s="217"/>
      <c r="HL55" s="217"/>
      <c r="HM55" s="217"/>
      <c r="HN55" s="217"/>
      <c r="HO55" s="217"/>
      <c r="HP55" s="217"/>
      <c r="HQ55" s="217"/>
      <c r="HR55" s="217"/>
      <c r="HS55" s="217"/>
      <c r="HT55" s="217"/>
      <c r="HU55" s="217"/>
      <c r="HV55" s="217"/>
      <c r="HW55" s="217"/>
      <c r="HX55" s="217"/>
      <c r="HY55" s="217"/>
      <c r="HZ55" s="217"/>
      <c r="IA55" s="217"/>
      <c r="IB55" s="217"/>
      <c r="IC55" s="217"/>
      <c r="ID55" s="217"/>
      <c r="IE55" s="217"/>
      <c r="IF55" s="217"/>
      <c r="IG55" s="217"/>
      <c r="IH55" s="217"/>
      <c r="II55" s="217"/>
      <c r="IJ55" s="217"/>
      <c r="IK55" s="217"/>
      <c r="IL55" s="217"/>
      <c r="IM55" s="217"/>
      <c r="IN55" s="217"/>
      <c r="IO55" s="217"/>
      <c r="IP55" s="217"/>
      <c r="IQ55" s="217"/>
      <c r="IR55" s="217"/>
      <c r="IS55" s="217"/>
      <c r="IT55" s="217"/>
      <c r="IU55" s="217"/>
      <c r="IV55" s="217"/>
      <c r="IW55" s="217"/>
      <c r="IX55" s="217"/>
      <c r="IY55" s="217"/>
      <c r="IZ55" s="217"/>
      <c r="JA55" s="217"/>
      <c r="JB55" s="217"/>
      <c r="JC55" s="217"/>
      <c r="JD55" s="217"/>
      <c r="JE55" s="217"/>
      <c r="JF55" s="217"/>
      <c r="JG55" s="217"/>
      <c r="JH55" s="217"/>
      <c r="JI55" s="217"/>
      <c r="JJ55" s="217"/>
      <c r="JK55" s="217"/>
      <c r="JL55" s="217"/>
      <c r="JM55" s="217"/>
      <c r="JN55" s="217"/>
    </row>
    <row r="56" spans="1:274" s="19" customFormat="1" ht="29.25" customHeight="1" x14ac:dyDescent="0.2">
      <c r="A56" s="147">
        <v>50</v>
      </c>
      <c r="B56" s="139" t="s">
        <v>496</v>
      </c>
      <c r="C56" s="153" t="s">
        <v>489</v>
      </c>
      <c r="D56" s="176" t="s">
        <v>475</v>
      </c>
      <c r="E56" s="139" t="s">
        <v>475</v>
      </c>
      <c r="F56" s="191" t="s">
        <v>222</v>
      </c>
      <c r="G56" s="140">
        <v>16000</v>
      </c>
      <c r="H56" s="158">
        <v>0</v>
      </c>
      <c r="I56" s="140">
        <f t="shared" si="0"/>
        <v>16000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40">
        <f t="shared" si="2"/>
        <v>16000</v>
      </c>
      <c r="P56" s="177"/>
      <c r="Q56" s="177"/>
      <c r="R56" s="177"/>
      <c r="S56" s="177"/>
      <c r="T56" s="178" t="s">
        <v>494</v>
      </c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7"/>
      <c r="FH56" s="217"/>
      <c r="FI56" s="217"/>
      <c r="FJ56" s="217"/>
      <c r="FK56" s="217"/>
      <c r="FL56" s="217"/>
      <c r="FM56" s="217"/>
      <c r="FN56" s="217"/>
      <c r="FO56" s="217"/>
      <c r="FP56" s="217"/>
      <c r="FQ56" s="217"/>
      <c r="FR56" s="217"/>
      <c r="FS56" s="217"/>
      <c r="FT56" s="217"/>
      <c r="FU56" s="217"/>
      <c r="FV56" s="217"/>
      <c r="FW56" s="217"/>
      <c r="FX56" s="217"/>
      <c r="FY56" s="217"/>
      <c r="FZ56" s="217"/>
      <c r="GA56" s="217"/>
      <c r="GB56" s="217"/>
      <c r="GC56" s="217"/>
      <c r="GD56" s="217"/>
      <c r="GE56" s="217"/>
      <c r="GF56" s="217"/>
      <c r="GG56" s="217"/>
      <c r="GH56" s="217"/>
      <c r="GI56" s="217"/>
      <c r="GJ56" s="217"/>
      <c r="GK56" s="217"/>
      <c r="GL56" s="217"/>
      <c r="GM56" s="217"/>
      <c r="GN56" s="217"/>
      <c r="GO56" s="217"/>
      <c r="GP56" s="217"/>
      <c r="GQ56" s="217"/>
      <c r="GR56" s="217"/>
      <c r="GS56" s="217"/>
      <c r="GT56" s="217"/>
      <c r="GU56" s="217"/>
      <c r="GV56" s="217"/>
      <c r="GW56" s="217"/>
      <c r="GX56" s="217"/>
      <c r="GY56" s="217"/>
      <c r="GZ56" s="217"/>
      <c r="HA56" s="217"/>
      <c r="HB56" s="217"/>
      <c r="HC56" s="217"/>
      <c r="HD56" s="217"/>
      <c r="HE56" s="217"/>
      <c r="HF56" s="217"/>
      <c r="HG56" s="217"/>
      <c r="HH56" s="217"/>
      <c r="HI56" s="217"/>
      <c r="HJ56" s="217"/>
      <c r="HK56" s="217"/>
      <c r="HL56" s="217"/>
      <c r="HM56" s="217"/>
      <c r="HN56" s="217"/>
      <c r="HO56" s="217"/>
      <c r="HP56" s="217"/>
      <c r="HQ56" s="217"/>
      <c r="HR56" s="217"/>
      <c r="HS56" s="217"/>
      <c r="HT56" s="217"/>
      <c r="HU56" s="217"/>
      <c r="HV56" s="217"/>
      <c r="HW56" s="217"/>
      <c r="HX56" s="217"/>
      <c r="HY56" s="217"/>
      <c r="HZ56" s="217"/>
      <c r="IA56" s="217"/>
      <c r="IB56" s="217"/>
      <c r="IC56" s="217"/>
      <c r="ID56" s="217"/>
      <c r="IE56" s="217"/>
      <c r="IF56" s="217"/>
      <c r="IG56" s="217"/>
      <c r="IH56" s="217"/>
      <c r="II56" s="217"/>
      <c r="IJ56" s="217"/>
      <c r="IK56" s="217"/>
      <c r="IL56" s="217"/>
      <c r="IM56" s="217"/>
      <c r="IN56" s="217"/>
      <c r="IO56" s="217"/>
      <c r="IP56" s="217"/>
      <c r="IQ56" s="217"/>
      <c r="IR56" s="217"/>
      <c r="IS56" s="217"/>
      <c r="IT56" s="217"/>
      <c r="IU56" s="217"/>
      <c r="IV56" s="217"/>
      <c r="IW56" s="217"/>
      <c r="IX56" s="217"/>
      <c r="IY56" s="217"/>
      <c r="IZ56" s="217"/>
      <c r="JA56" s="217"/>
      <c r="JB56" s="217"/>
      <c r="JC56" s="217"/>
      <c r="JD56" s="217"/>
      <c r="JE56" s="217"/>
      <c r="JF56" s="217"/>
      <c r="JG56" s="217"/>
      <c r="JH56" s="217"/>
      <c r="JI56" s="217"/>
      <c r="JJ56" s="217"/>
      <c r="JK56" s="217"/>
      <c r="JL56" s="217"/>
      <c r="JM56" s="217"/>
      <c r="JN56" s="217"/>
    </row>
    <row r="57" spans="1:274" s="164" customFormat="1" ht="29.25" customHeight="1" x14ac:dyDescent="0.2">
      <c r="A57" s="147">
        <v>51</v>
      </c>
      <c r="B57" s="139" t="s">
        <v>511</v>
      </c>
      <c r="C57" s="153" t="s">
        <v>489</v>
      </c>
      <c r="D57" s="176" t="s">
        <v>487</v>
      </c>
      <c r="E57" s="139" t="s">
        <v>487</v>
      </c>
      <c r="F57" s="191" t="s">
        <v>222</v>
      </c>
      <c r="G57" s="140">
        <v>50000</v>
      </c>
      <c r="H57" s="158">
        <v>0</v>
      </c>
      <c r="I57" s="140">
        <f t="shared" ref="I57" si="3">+G57+H57</f>
        <v>50000</v>
      </c>
      <c r="J57" s="160">
        <v>0</v>
      </c>
      <c r="K57" s="160">
        <v>2297.25</v>
      </c>
      <c r="L57" s="160">
        <v>0</v>
      </c>
      <c r="M57" s="160">
        <v>0</v>
      </c>
      <c r="N57" s="160">
        <v>2297.25</v>
      </c>
      <c r="O57" s="179">
        <f t="shared" ref="O57" si="4">+I57-N57</f>
        <v>47702.75</v>
      </c>
      <c r="P57" s="180"/>
      <c r="Q57" s="180"/>
      <c r="R57" s="180"/>
      <c r="S57" s="180"/>
      <c r="T57" s="181" t="s">
        <v>494</v>
      </c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219"/>
      <c r="FF57" s="219"/>
      <c r="FG57" s="219"/>
      <c r="FH57" s="219"/>
      <c r="FI57" s="219"/>
      <c r="FJ57" s="219"/>
      <c r="FK57" s="219"/>
      <c r="FL57" s="219"/>
      <c r="FM57" s="219"/>
      <c r="FN57" s="219"/>
      <c r="FO57" s="219"/>
      <c r="FP57" s="219"/>
      <c r="FQ57" s="219"/>
      <c r="FR57" s="219"/>
      <c r="FS57" s="219"/>
      <c r="FT57" s="219"/>
      <c r="FU57" s="219"/>
      <c r="FV57" s="219"/>
      <c r="FW57" s="219"/>
      <c r="FX57" s="219"/>
      <c r="FY57" s="219"/>
      <c r="FZ57" s="219"/>
      <c r="GA57" s="219"/>
      <c r="GB57" s="219"/>
      <c r="GC57" s="219"/>
      <c r="GD57" s="219"/>
      <c r="GE57" s="219"/>
      <c r="GF57" s="219"/>
      <c r="GG57" s="219"/>
      <c r="GH57" s="219"/>
      <c r="GI57" s="219"/>
      <c r="GJ57" s="219"/>
      <c r="GK57" s="219"/>
      <c r="GL57" s="219"/>
      <c r="GM57" s="219"/>
      <c r="GN57" s="219"/>
      <c r="GO57" s="219"/>
      <c r="GP57" s="219"/>
      <c r="GQ57" s="219"/>
      <c r="GR57" s="219"/>
      <c r="GS57" s="219"/>
      <c r="GT57" s="219"/>
      <c r="GU57" s="219"/>
      <c r="GV57" s="219"/>
      <c r="GW57" s="219"/>
      <c r="GX57" s="219"/>
      <c r="GY57" s="219"/>
      <c r="GZ57" s="219"/>
      <c r="HA57" s="219"/>
      <c r="HB57" s="219"/>
      <c r="HC57" s="219"/>
      <c r="HD57" s="219"/>
      <c r="HE57" s="219"/>
      <c r="HF57" s="219"/>
      <c r="HG57" s="219"/>
      <c r="HH57" s="219"/>
      <c r="HI57" s="219"/>
      <c r="HJ57" s="219"/>
      <c r="HK57" s="219"/>
      <c r="HL57" s="219"/>
      <c r="HM57" s="219"/>
      <c r="HN57" s="219"/>
      <c r="HO57" s="219"/>
      <c r="HP57" s="219"/>
      <c r="HQ57" s="219"/>
      <c r="HR57" s="219"/>
      <c r="HS57" s="219"/>
      <c r="HT57" s="219"/>
      <c r="HU57" s="219"/>
      <c r="HV57" s="219"/>
      <c r="HW57" s="219"/>
      <c r="HX57" s="219"/>
      <c r="HY57" s="219"/>
      <c r="HZ57" s="219"/>
      <c r="IA57" s="219"/>
      <c r="IB57" s="219"/>
      <c r="IC57" s="219"/>
      <c r="ID57" s="219"/>
      <c r="IE57" s="219"/>
      <c r="IF57" s="219"/>
      <c r="IG57" s="219"/>
      <c r="IH57" s="219"/>
      <c r="II57" s="219"/>
      <c r="IJ57" s="219"/>
      <c r="IK57" s="219"/>
      <c r="IL57" s="219"/>
      <c r="IM57" s="219"/>
      <c r="IN57" s="219"/>
      <c r="IO57" s="219"/>
      <c r="IP57" s="219"/>
      <c r="IQ57" s="219"/>
      <c r="IR57" s="219"/>
      <c r="IS57" s="219"/>
      <c r="IT57" s="219"/>
      <c r="IU57" s="219"/>
      <c r="IV57" s="219"/>
      <c r="IW57" s="219"/>
      <c r="IX57" s="219"/>
      <c r="IY57" s="219"/>
      <c r="IZ57" s="219"/>
      <c r="JA57" s="219"/>
      <c r="JB57" s="219"/>
      <c r="JC57" s="219"/>
      <c r="JD57" s="219"/>
      <c r="JE57" s="219"/>
      <c r="JF57" s="219"/>
      <c r="JG57" s="219"/>
      <c r="JH57" s="219"/>
      <c r="JI57" s="219"/>
      <c r="JJ57" s="219"/>
      <c r="JK57" s="219"/>
      <c r="JL57" s="219"/>
      <c r="JM57" s="219"/>
      <c r="JN57" s="219"/>
    </row>
    <row r="58" spans="1:274" s="137" customFormat="1" ht="29.25" customHeight="1" x14ac:dyDescent="0.2">
      <c r="A58" s="147">
        <v>52</v>
      </c>
      <c r="B58" s="139" t="s">
        <v>395</v>
      </c>
      <c r="C58" s="153" t="s">
        <v>489</v>
      </c>
      <c r="D58" s="176" t="s">
        <v>390</v>
      </c>
      <c r="E58" s="139" t="s">
        <v>390</v>
      </c>
      <c r="F58" s="190" t="s">
        <v>221</v>
      </c>
      <c r="G58" s="140">
        <v>12000</v>
      </c>
      <c r="H58" s="158">
        <v>0</v>
      </c>
      <c r="I58" s="140">
        <f t="shared" si="0"/>
        <v>12000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40">
        <f t="shared" si="2"/>
        <v>12000</v>
      </c>
      <c r="P58" s="177"/>
      <c r="Q58" s="177"/>
      <c r="R58" s="177"/>
      <c r="S58" s="177"/>
      <c r="T58" s="178" t="s">
        <v>494</v>
      </c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17"/>
      <c r="DR58" s="217"/>
      <c r="DS58" s="217"/>
      <c r="DT58" s="217"/>
      <c r="DU58" s="217"/>
      <c r="DV58" s="217"/>
      <c r="DW58" s="217"/>
      <c r="DX58" s="217"/>
      <c r="DY58" s="217"/>
      <c r="DZ58" s="217"/>
      <c r="EA58" s="217"/>
      <c r="EB58" s="217"/>
      <c r="EC58" s="217"/>
      <c r="ED58" s="217"/>
      <c r="EE58" s="217"/>
      <c r="EF58" s="217"/>
      <c r="EG58" s="217"/>
      <c r="EH58" s="217"/>
      <c r="EI58" s="217"/>
      <c r="EJ58" s="217"/>
      <c r="EK58" s="217"/>
      <c r="EL58" s="217"/>
      <c r="EM58" s="217"/>
      <c r="EN58" s="217"/>
      <c r="EO58" s="217"/>
      <c r="EP58" s="217"/>
      <c r="EQ58" s="217"/>
      <c r="ER58" s="217"/>
      <c r="ES58" s="217"/>
      <c r="ET58" s="217"/>
      <c r="EU58" s="217"/>
      <c r="EV58" s="217"/>
      <c r="EW58" s="217"/>
      <c r="EX58" s="217"/>
      <c r="EY58" s="217"/>
      <c r="EZ58" s="217"/>
      <c r="FA58" s="217"/>
      <c r="FB58" s="217"/>
      <c r="FC58" s="217"/>
      <c r="FD58" s="217"/>
      <c r="FE58" s="217"/>
      <c r="FF58" s="217"/>
      <c r="FG58" s="217"/>
      <c r="FH58" s="217"/>
      <c r="FI58" s="217"/>
      <c r="FJ58" s="217"/>
      <c r="FK58" s="217"/>
      <c r="FL58" s="217"/>
      <c r="FM58" s="217"/>
      <c r="FN58" s="217"/>
      <c r="FO58" s="217"/>
      <c r="FP58" s="217"/>
      <c r="FQ58" s="217"/>
      <c r="FR58" s="217"/>
      <c r="FS58" s="217"/>
      <c r="FT58" s="217"/>
      <c r="FU58" s="217"/>
      <c r="FV58" s="217"/>
      <c r="FW58" s="217"/>
      <c r="FX58" s="217"/>
      <c r="FY58" s="217"/>
      <c r="FZ58" s="217"/>
      <c r="GA58" s="217"/>
      <c r="GB58" s="217"/>
      <c r="GC58" s="217"/>
      <c r="GD58" s="217"/>
      <c r="GE58" s="217"/>
      <c r="GF58" s="217"/>
      <c r="GG58" s="217"/>
      <c r="GH58" s="217"/>
      <c r="GI58" s="217"/>
      <c r="GJ58" s="217"/>
      <c r="GK58" s="217"/>
      <c r="GL58" s="217"/>
      <c r="GM58" s="217"/>
      <c r="GN58" s="217"/>
      <c r="GO58" s="217"/>
      <c r="GP58" s="217"/>
      <c r="GQ58" s="217"/>
      <c r="GR58" s="217"/>
      <c r="GS58" s="217"/>
      <c r="GT58" s="217"/>
      <c r="GU58" s="217"/>
      <c r="GV58" s="217"/>
      <c r="GW58" s="217"/>
      <c r="GX58" s="217"/>
      <c r="GY58" s="217"/>
      <c r="GZ58" s="217"/>
      <c r="HA58" s="217"/>
      <c r="HB58" s="217"/>
      <c r="HC58" s="217"/>
      <c r="HD58" s="217"/>
      <c r="HE58" s="217"/>
      <c r="HF58" s="217"/>
      <c r="HG58" s="217"/>
      <c r="HH58" s="217"/>
      <c r="HI58" s="217"/>
      <c r="HJ58" s="217"/>
      <c r="HK58" s="217"/>
      <c r="HL58" s="217"/>
      <c r="HM58" s="217"/>
      <c r="HN58" s="217"/>
      <c r="HO58" s="217"/>
      <c r="HP58" s="217"/>
      <c r="HQ58" s="217"/>
      <c r="HR58" s="217"/>
      <c r="HS58" s="217"/>
      <c r="HT58" s="217"/>
      <c r="HU58" s="217"/>
      <c r="HV58" s="217"/>
      <c r="HW58" s="217"/>
      <c r="HX58" s="217"/>
      <c r="HY58" s="217"/>
      <c r="HZ58" s="217"/>
      <c r="IA58" s="217"/>
      <c r="IB58" s="217"/>
      <c r="IC58" s="217"/>
      <c r="ID58" s="217"/>
      <c r="IE58" s="217"/>
      <c r="IF58" s="217"/>
      <c r="IG58" s="217"/>
      <c r="IH58" s="217"/>
      <c r="II58" s="217"/>
      <c r="IJ58" s="217"/>
      <c r="IK58" s="217"/>
      <c r="IL58" s="217"/>
      <c r="IM58" s="217"/>
      <c r="IN58" s="217"/>
      <c r="IO58" s="217"/>
      <c r="IP58" s="217"/>
      <c r="IQ58" s="217"/>
      <c r="IR58" s="217"/>
      <c r="IS58" s="217"/>
      <c r="IT58" s="217"/>
      <c r="IU58" s="217"/>
      <c r="IV58" s="217"/>
      <c r="IW58" s="217"/>
      <c r="IX58" s="217"/>
      <c r="IY58" s="217"/>
      <c r="IZ58" s="217"/>
      <c r="JA58" s="217"/>
      <c r="JB58" s="217"/>
      <c r="JC58" s="217"/>
      <c r="JD58" s="217"/>
      <c r="JE58" s="217"/>
      <c r="JF58" s="217"/>
      <c r="JG58" s="217"/>
      <c r="JH58" s="217"/>
      <c r="JI58" s="217"/>
      <c r="JJ58" s="217"/>
      <c r="JK58" s="217"/>
      <c r="JL58" s="217"/>
      <c r="JM58" s="217"/>
      <c r="JN58" s="217"/>
    </row>
    <row r="59" spans="1:274" s="141" customFormat="1" ht="29.25" customHeight="1" x14ac:dyDescent="0.2">
      <c r="A59" s="147">
        <v>53</v>
      </c>
      <c r="B59" s="139" t="s">
        <v>425</v>
      </c>
      <c r="C59" s="153" t="s">
        <v>516</v>
      </c>
      <c r="D59" s="153" t="s">
        <v>10</v>
      </c>
      <c r="E59" s="139" t="s">
        <v>390</v>
      </c>
      <c r="F59" s="190" t="s">
        <v>222</v>
      </c>
      <c r="G59" s="140">
        <v>24000</v>
      </c>
      <c r="H59" s="158">
        <v>0</v>
      </c>
      <c r="I59" s="140">
        <f t="shared" si="0"/>
        <v>24000</v>
      </c>
      <c r="J59" s="160">
        <v>0</v>
      </c>
      <c r="K59" s="160">
        <v>0</v>
      </c>
      <c r="L59" s="160">
        <v>0</v>
      </c>
      <c r="M59" s="140">
        <v>10713.18</v>
      </c>
      <c r="N59" s="140">
        <f t="shared" si="1"/>
        <v>10713.18</v>
      </c>
      <c r="O59" s="140">
        <f t="shared" si="2"/>
        <v>13286.82</v>
      </c>
      <c r="P59" s="177"/>
      <c r="Q59" s="177"/>
      <c r="R59" s="177"/>
      <c r="S59" s="177"/>
      <c r="T59" s="178" t="s">
        <v>494</v>
      </c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8"/>
      <c r="ES59" s="218"/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8"/>
      <c r="FH59" s="218"/>
      <c r="FI59" s="218"/>
      <c r="FJ59" s="218"/>
      <c r="FK59" s="218"/>
      <c r="FL59" s="218"/>
      <c r="FM59" s="218"/>
      <c r="FN59" s="218"/>
      <c r="FO59" s="218"/>
      <c r="FP59" s="218"/>
      <c r="FQ59" s="218"/>
      <c r="FR59" s="218"/>
      <c r="FS59" s="218"/>
      <c r="FT59" s="218"/>
      <c r="FU59" s="218"/>
      <c r="FV59" s="218"/>
      <c r="FW59" s="218"/>
      <c r="FX59" s="218"/>
      <c r="FY59" s="218"/>
      <c r="FZ59" s="218"/>
      <c r="GA59" s="218"/>
      <c r="GB59" s="218"/>
      <c r="GC59" s="218"/>
      <c r="GD59" s="218"/>
      <c r="GE59" s="218"/>
      <c r="GF59" s="218"/>
      <c r="GG59" s="218"/>
      <c r="GH59" s="218"/>
      <c r="GI59" s="218"/>
      <c r="GJ59" s="218"/>
      <c r="GK59" s="218"/>
      <c r="GL59" s="218"/>
      <c r="GM59" s="218"/>
      <c r="GN59" s="218"/>
      <c r="GO59" s="218"/>
      <c r="GP59" s="218"/>
      <c r="GQ59" s="218"/>
      <c r="GR59" s="218"/>
      <c r="GS59" s="218"/>
      <c r="GT59" s="218"/>
      <c r="GU59" s="218"/>
      <c r="GV59" s="218"/>
      <c r="GW59" s="218"/>
      <c r="GX59" s="218"/>
      <c r="GY59" s="218"/>
      <c r="GZ59" s="218"/>
      <c r="HA59" s="218"/>
      <c r="HB59" s="218"/>
      <c r="HC59" s="218"/>
      <c r="HD59" s="218"/>
      <c r="HE59" s="218"/>
      <c r="HF59" s="218"/>
      <c r="HG59" s="218"/>
      <c r="HH59" s="218"/>
      <c r="HI59" s="218"/>
      <c r="HJ59" s="218"/>
      <c r="HK59" s="218"/>
      <c r="HL59" s="218"/>
      <c r="HM59" s="218"/>
      <c r="HN59" s="218"/>
      <c r="HO59" s="218"/>
      <c r="HP59" s="218"/>
      <c r="HQ59" s="218"/>
      <c r="HR59" s="218"/>
      <c r="HS59" s="218"/>
      <c r="HT59" s="218"/>
      <c r="HU59" s="218"/>
      <c r="HV59" s="218"/>
      <c r="HW59" s="218"/>
      <c r="HX59" s="218"/>
      <c r="HY59" s="218"/>
      <c r="HZ59" s="218"/>
      <c r="IA59" s="218"/>
      <c r="IB59" s="218"/>
      <c r="IC59" s="218"/>
      <c r="ID59" s="218"/>
      <c r="IE59" s="218"/>
      <c r="IF59" s="218"/>
      <c r="IG59" s="218"/>
      <c r="IH59" s="218"/>
      <c r="II59" s="218"/>
      <c r="IJ59" s="218"/>
      <c r="IK59" s="218"/>
      <c r="IL59" s="218"/>
      <c r="IM59" s="218"/>
      <c r="IN59" s="218"/>
      <c r="IO59" s="218"/>
      <c r="IP59" s="218"/>
      <c r="IQ59" s="218"/>
      <c r="IR59" s="218"/>
      <c r="IS59" s="218"/>
      <c r="IT59" s="218"/>
      <c r="IU59" s="218"/>
      <c r="IV59" s="218"/>
      <c r="IW59" s="218"/>
      <c r="IX59" s="218"/>
      <c r="IY59" s="218"/>
      <c r="IZ59" s="218"/>
      <c r="JA59" s="218"/>
      <c r="JB59" s="218"/>
      <c r="JC59" s="218"/>
      <c r="JD59" s="218"/>
      <c r="JE59" s="218"/>
      <c r="JF59" s="218"/>
      <c r="JG59" s="218"/>
      <c r="JH59" s="218"/>
      <c r="JI59" s="218"/>
      <c r="JJ59" s="218"/>
      <c r="JK59" s="218"/>
      <c r="JL59" s="218"/>
      <c r="JM59" s="218"/>
      <c r="JN59" s="218"/>
    </row>
    <row r="60" spans="1:274" s="141" customFormat="1" ht="29.25" customHeight="1" x14ac:dyDescent="0.2">
      <c r="A60" s="147">
        <v>54</v>
      </c>
      <c r="B60" s="156" t="s">
        <v>451</v>
      </c>
      <c r="C60" s="157" t="s">
        <v>515</v>
      </c>
      <c r="D60" s="157" t="s">
        <v>10</v>
      </c>
      <c r="E60" s="156" t="s">
        <v>390</v>
      </c>
      <c r="F60" s="192" t="s">
        <v>222</v>
      </c>
      <c r="G60" s="162">
        <v>24000</v>
      </c>
      <c r="H60" s="159">
        <v>0</v>
      </c>
      <c r="I60" s="162">
        <f>+G60+H60</f>
        <v>24000</v>
      </c>
      <c r="J60" s="163">
        <v>0</v>
      </c>
      <c r="K60" s="163">
        <v>0</v>
      </c>
      <c r="L60" s="163">
        <v>0</v>
      </c>
      <c r="M60" s="162">
        <v>10571.7</v>
      </c>
      <c r="N60" s="162">
        <f>+J60+K60+L60+M60</f>
        <v>10571.7</v>
      </c>
      <c r="O60" s="162">
        <f>+I60-N60</f>
        <v>13428.3</v>
      </c>
      <c r="P60" s="177"/>
      <c r="Q60" s="177"/>
      <c r="R60" s="177"/>
      <c r="S60" s="177"/>
      <c r="T60" s="182" t="s">
        <v>494</v>
      </c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18"/>
      <c r="EW60" s="218"/>
      <c r="EX60" s="218"/>
      <c r="EY60" s="218"/>
      <c r="EZ60" s="218"/>
      <c r="FA60" s="218"/>
      <c r="FB60" s="218"/>
      <c r="FC60" s="218"/>
      <c r="FD60" s="218"/>
      <c r="FE60" s="218"/>
      <c r="FF60" s="218"/>
      <c r="FG60" s="218"/>
      <c r="FH60" s="218"/>
      <c r="FI60" s="218"/>
      <c r="FJ60" s="218"/>
      <c r="FK60" s="218"/>
      <c r="FL60" s="218"/>
      <c r="FM60" s="218"/>
      <c r="FN60" s="218"/>
      <c r="FO60" s="218"/>
      <c r="FP60" s="218"/>
      <c r="FQ60" s="218"/>
      <c r="FR60" s="218"/>
      <c r="FS60" s="218"/>
      <c r="FT60" s="218"/>
      <c r="FU60" s="218"/>
      <c r="FV60" s="218"/>
      <c r="FW60" s="218"/>
      <c r="FX60" s="218"/>
      <c r="FY60" s="218"/>
      <c r="FZ60" s="218"/>
      <c r="GA60" s="218"/>
      <c r="GB60" s="218"/>
      <c r="GC60" s="218"/>
      <c r="GD60" s="218"/>
      <c r="GE60" s="218"/>
      <c r="GF60" s="218"/>
      <c r="GG60" s="218"/>
      <c r="GH60" s="218"/>
      <c r="GI60" s="218"/>
      <c r="GJ60" s="218"/>
      <c r="GK60" s="218"/>
      <c r="GL60" s="218"/>
      <c r="GM60" s="218"/>
      <c r="GN60" s="218"/>
      <c r="GO60" s="218"/>
      <c r="GP60" s="218"/>
      <c r="GQ60" s="218"/>
      <c r="GR60" s="218"/>
      <c r="GS60" s="218"/>
      <c r="GT60" s="218"/>
      <c r="GU60" s="218"/>
      <c r="GV60" s="218"/>
      <c r="GW60" s="218"/>
      <c r="GX60" s="218"/>
      <c r="GY60" s="218"/>
      <c r="GZ60" s="218"/>
      <c r="HA60" s="218"/>
      <c r="HB60" s="218"/>
      <c r="HC60" s="218"/>
      <c r="HD60" s="218"/>
      <c r="HE60" s="218"/>
      <c r="HF60" s="218"/>
      <c r="HG60" s="218"/>
      <c r="HH60" s="218"/>
      <c r="HI60" s="218"/>
      <c r="HJ60" s="218"/>
      <c r="HK60" s="218"/>
      <c r="HL60" s="218"/>
      <c r="HM60" s="218"/>
      <c r="HN60" s="218"/>
      <c r="HO60" s="218"/>
      <c r="HP60" s="218"/>
      <c r="HQ60" s="218"/>
      <c r="HR60" s="218"/>
      <c r="HS60" s="218"/>
      <c r="HT60" s="218"/>
      <c r="HU60" s="218"/>
      <c r="HV60" s="218"/>
      <c r="HW60" s="218"/>
      <c r="HX60" s="218"/>
      <c r="HY60" s="218"/>
      <c r="HZ60" s="218"/>
      <c r="IA60" s="218"/>
      <c r="IB60" s="218"/>
      <c r="IC60" s="218"/>
      <c r="ID60" s="218"/>
      <c r="IE60" s="218"/>
      <c r="IF60" s="218"/>
      <c r="IG60" s="218"/>
      <c r="IH60" s="218"/>
      <c r="II60" s="218"/>
      <c r="IJ60" s="218"/>
      <c r="IK60" s="218"/>
      <c r="IL60" s="218"/>
      <c r="IM60" s="218"/>
      <c r="IN60" s="218"/>
      <c r="IO60" s="218"/>
      <c r="IP60" s="218"/>
      <c r="IQ60" s="218"/>
      <c r="IR60" s="218"/>
      <c r="IS60" s="218"/>
      <c r="IT60" s="218"/>
      <c r="IU60" s="218"/>
      <c r="IV60" s="218"/>
      <c r="IW60" s="218"/>
      <c r="IX60" s="218"/>
      <c r="IY60" s="218"/>
      <c r="IZ60" s="218"/>
      <c r="JA60" s="218"/>
      <c r="JB60" s="218"/>
      <c r="JC60" s="218"/>
      <c r="JD60" s="218"/>
      <c r="JE60" s="218"/>
      <c r="JF60" s="218"/>
      <c r="JG60" s="218"/>
      <c r="JH60" s="218"/>
      <c r="JI60" s="218"/>
      <c r="JJ60" s="218"/>
      <c r="JK60" s="218"/>
      <c r="JL60" s="218"/>
      <c r="JM60" s="218"/>
      <c r="JN60" s="218"/>
    </row>
    <row r="61" spans="1:274" s="19" customFormat="1" ht="29.25" customHeight="1" x14ac:dyDescent="0.2">
      <c r="A61" s="147">
        <v>55</v>
      </c>
      <c r="B61" s="139" t="s">
        <v>427</v>
      </c>
      <c r="C61" s="153" t="s">
        <v>490</v>
      </c>
      <c r="D61" s="176" t="s">
        <v>436</v>
      </c>
      <c r="E61" s="139" t="s">
        <v>436</v>
      </c>
      <c r="F61" s="190" t="s">
        <v>222</v>
      </c>
      <c r="G61" s="140">
        <v>150000</v>
      </c>
      <c r="H61" s="158">
        <v>0</v>
      </c>
      <c r="I61" s="140">
        <f t="shared" si="0"/>
        <v>150000</v>
      </c>
      <c r="J61" s="160">
        <v>0</v>
      </c>
      <c r="K61" s="140">
        <v>26082.87</v>
      </c>
      <c r="L61" s="160">
        <v>0</v>
      </c>
      <c r="M61" s="161">
        <v>10000</v>
      </c>
      <c r="N61" s="140">
        <f t="shared" si="1"/>
        <v>36082.869999999995</v>
      </c>
      <c r="O61" s="140">
        <f t="shared" si="2"/>
        <v>113917.13</v>
      </c>
      <c r="P61" s="177"/>
      <c r="Q61" s="177"/>
      <c r="R61" s="177"/>
      <c r="S61" s="177"/>
      <c r="T61" s="178" t="s">
        <v>494</v>
      </c>
      <c r="U61" s="217" t="s">
        <v>502</v>
      </c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7"/>
      <c r="ER61" s="217"/>
      <c r="ES61" s="217"/>
      <c r="ET61" s="217"/>
      <c r="EU61" s="217"/>
      <c r="EV61" s="217"/>
      <c r="EW61" s="217"/>
      <c r="EX61" s="217"/>
      <c r="EY61" s="217"/>
      <c r="EZ61" s="217"/>
      <c r="FA61" s="217"/>
      <c r="FB61" s="217"/>
      <c r="FC61" s="217"/>
      <c r="FD61" s="217"/>
      <c r="FE61" s="217"/>
      <c r="FF61" s="217"/>
      <c r="FG61" s="217"/>
      <c r="FH61" s="217"/>
      <c r="FI61" s="217"/>
      <c r="FJ61" s="217"/>
      <c r="FK61" s="217"/>
      <c r="FL61" s="217"/>
      <c r="FM61" s="217"/>
      <c r="FN61" s="217"/>
      <c r="FO61" s="217"/>
      <c r="FP61" s="217"/>
      <c r="FQ61" s="217"/>
      <c r="FR61" s="217"/>
      <c r="FS61" s="217"/>
      <c r="FT61" s="217"/>
      <c r="FU61" s="217"/>
      <c r="FV61" s="217"/>
      <c r="FW61" s="217"/>
      <c r="FX61" s="217"/>
      <c r="FY61" s="217"/>
      <c r="FZ61" s="217"/>
      <c r="GA61" s="217"/>
      <c r="GB61" s="217"/>
      <c r="GC61" s="217"/>
      <c r="GD61" s="217"/>
      <c r="GE61" s="217"/>
      <c r="GF61" s="217"/>
      <c r="GG61" s="217"/>
      <c r="GH61" s="217"/>
      <c r="GI61" s="217"/>
      <c r="GJ61" s="217"/>
      <c r="GK61" s="217"/>
      <c r="GL61" s="217"/>
      <c r="GM61" s="217"/>
      <c r="GN61" s="217"/>
      <c r="GO61" s="217"/>
      <c r="GP61" s="217"/>
      <c r="GQ61" s="217"/>
      <c r="GR61" s="217"/>
      <c r="GS61" s="217"/>
      <c r="GT61" s="217"/>
      <c r="GU61" s="217"/>
      <c r="GV61" s="217"/>
      <c r="GW61" s="217"/>
      <c r="GX61" s="217"/>
      <c r="GY61" s="217"/>
      <c r="GZ61" s="217"/>
      <c r="HA61" s="217"/>
      <c r="HB61" s="217"/>
      <c r="HC61" s="217"/>
      <c r="HD61" s="217"/>
      <c r="HE61" s="217"/>
      <c r="HF61" s="217"/>
      <c r="HG61" s="217"/>
      <c r="HH61" s="217"/>
      <c r="HI61" s="217"/>
      <c r="HJ61" s="217"/>
      <c r="HK61" s="217"/>
      <c r="HL61" s="217"/>
      <c r="HM61" s="217"/>
      <c r="HN61" s="217"/>
      <c r="HO61" s="217"/>
      <c r="HP61" s="217"/>
      <c r="HQ61" s="217"/>
      <c r="HR61" s="217"/>
      <c r="HS61" s="217"/>
      <c r="HT61" s="217"/>
      <c r="HU61" s="217"/>
      <c r="HV61" s="217"/>
      <c r="HW61" s="217"/>
      <c r="HX61" s="217"/>
      <c r="HY61" s="217"/>
      <c r="HZ61" s="217"/>
      <c r="IA61" s="217"/>
      <c r="IB61" s="217"/>
      <c r="IC61" s="217"/>
      <c r="ID61" s="217"/>
      <c r="IE61" s="217"/>
      <c r="IF61" s="217"/>
      <c r="IG61" s="217"/>
      <c r="IH61" s="217"/>
      <c r="II61" s="217"/>
      <c r="IJ61" s="217"/>
      <c r="IK61" s="217"/>
      <c r="IL61" s="217"/>
      <c r="IM61" s="217"/>
      <c r="IN61" s="217"/>
      <c r="IO61" s="217"/>
      <c r="IP61" s="217"/>
      <c r="IQ61" s="217"/>
      <c r="IR61" s="217"/>
      <c r="IS61" s="217"/>
      <c r="IT61" s="217"/>
      <c r="IU61" s="217"/>
      <c r="IV61" s="217"/>
      <c r="IW61" s="217"/>
      <c r="IX61" s="217"/>
      <c r="IY61" s="217"/>
      <c r="IZ61" s="217"/>
      <c r="JA61" s="217"/>
      <c r="JB61" s="217"/>
      <c r="JC61" s="217"/>
      <c r="JD61" s="217"/>
      <c r="JE61" s="217"/>
      <c r="JF61" s="217"/>
      <c r="JG61" s="217"/>
      <c r="JH61" s="217"/>
      <c r="JI61" s="217"/>
      <c r="JJ61" s="217"/>
      <c r="JK61" s="217"/>
      <c r="JL61" s="217"/>
      <c r="JM61" s="217"/>
      <c r="JN61" s="217"/>
    </row>
    <row r="62" spans="1:274" s="19" customFormat="1" ht="29.25" customHeight="1" x14ac:dyDescent="0.2">
      <c r="A62" s="147">
        <v>56</v>
      </c>
      <c r="B62" s="139" t="s">
        <v>428</v>
      </c>
      <c r="C62" s="153" t="s">
        <v>490</v>
      </c>
      <c r="D62" s="176" t="s">
        <v>390</v>
      </c>
      <c r="E62" s="139" t="s">
        <v>390</v>
      </c>
      <c r="F62" s="190" t="s">
        <v>221</v>
      </c>
      <c r="G62" s="140">
        <v>10000</v>
      </c>
      <c r="H62" s="158">
        <v>0</v>
      </c>
      <c r="I62" s="140">
        <f t="shared" si="0"/>
        <v>10000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40">
        <f t="shared" si="2"/>
        <v>10000</v>
      </c>
      <c r="P62" s="177"/>
      <c r="Q62" s="177"/>
      <c r="R62" s="177"/>
      <c r="S62" s="177"/>
      <c r="T62" s="178" t="s">
        <v>494</v>
      </c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217"/>
      <c r="DV62" s="217"/>
      <c r="DW62" s="217"/>
      <c r="DX62" s="217"/>
      <c r="DY62" s="217"/>
      <c r="DZ62" s="217"/>
      <c r="EA62" s="217"/>
      <c r="EB62" s="217"/>
      <c r="EC62" s="217"/>
      <c r="ED62" s="217"/>
      <c r="EE62" s="217"/>
      <c r="EF62" s="217"/>
      <c r="EG62" s="217"/>
      <c r="EH62" s="217"/>
      <c r="EI62" s="217"/>
      <c r="EJ62" s="217"/>
      <c r="EK62" s="217"/>
      <c r="EL62" s="217"/>
      <c r="EM62" s="217"/>
      <c r="EN62" s="217"/>
      <c r="EO62" s="217"/>
      <c r="EP62" s="217"/>
      <c r="EQ62" s="217"/>
      <c r="ER62" s="217"/>
      <c r="ES62" s="217"/>
      <c r="ET62" s="217"/>
      <c r="EU62" s="217"/>
      <c r="EV62" s="217"/>
      <c r="EW62" s="217"/>
      <c r="EX62" s="217"/>
      <c r="EY62" s="217"/>
      <c r="EZ62" s="217"/>
      <c r="FA62" s="217"/>
      <c r="FB62" s="217"/>
      <c r="FC62" s="217"/>
      <c r="FD62" s="217"/>
      <c r="FE62" s="217"/>
      <c r="FF62" s="217"/>
      <c r="FG62" s="217"/>
      <c r="FH62" s="217"/>
      <c r="FI62" s="217"/>
      <c r="FJ62" s="217"/>
      <c r="FK62" s="217"/>
      <c r="FL62" s="217"/>
      <c r="FM62" s="217"/>
      <c r="FN62" s="217"/>
      <c r="FO62" s="217"/>
      <c r="FP62" s="217"/>
      <c r="FQ62" s="217"/>
      <c r="FR62" s="217"/>
      <c r="FS62" s="217"/>
      <c r="FT62" s="217"/>
      <c r="FU62" s="217"/>
      <c r="FV62" s="217"/>
      <c r="FW62" s="217"/>
      <c r="FX62" s="217"/>
      <c r="FY62" s="217"/>
      <c r="FZ62" s="217"/>
      <c r="GA62" s="217"/>
      <c r="GB62" s="217"/>
      <c r="GC62" s="217"/>
      <c r="GD62" s="217"/>
      <c r="GE62" s="217"/>
      <c r="GF62" s="217"/>
      <c r="GG62" s="217"/>
      <c r="GH62" s="217"/>
      <c r="GI62" s="217"/>
      <c r="GJ62" s="217"/>
      <c r="GK62" s="217"/>
      <c r="GL62" s="217"/>
      <c r="GM62" s="217"/>
      <c r="GN62" s="217"/>
      <c r="GO62" s="217"/>
      <c r="GP62" s="217"/>
      <c r="GQ62" s="217"/>
      <c r="GR62" s="217"/>
      <c r="GS62" s="217"/>
      <c r="GT62" s="217"/>
      <c r="GU62" s="217"/>
      <c r="GV62" s="217"/>
      <c r="GW62" s="217"/>
      <c r="GX62" s="217"/>
      <c r="GY62" s="217"/>
      <c r="GZ62" s="217"/>
      <c r="HA62" s="217"/>
      <c r="HB62" s="217"/>
      <c r="HC62" s="217"/>
      <c r="HD62" s="217"/>
      <c r="HE62" s="217"/>
      <c r="HF62" s="217"/>
      <c r="HG62" s="217"/>
      <c r="HH62" s="217"/>
      <c r="HI62" s="217"/>
      <c r="HJ62" s="217"/>
      <c r="HK62" s="217"/>
      <c r="HL62" s="217"/>
      <c r="HM62" s="217"/>
      <c r="HN62" s="217"/>
      <c r="HO62" s="217"/>
      <c r="HP62" s="217"/>
      <c r="HQ62" s="217"/>
      <c r="HR62" s="217"/>
      <c r="HS62" s="217"/>
      <c r="HT62" s="217"/>
      <c r="HU62" s="217"/>
      <c r="HV62" s="217"/>
      <c r="HW62" s="217"/>
      <c r="HX62" s="217"/>
      <c r="HY62" s="217"/>
      <c r="HZ62" s="217"/>
      <c r="IA62" s="217"/>
      <c r="IB62" s="217"/>
      <c r="IC62" s="217"/>
      <c r="ID62" s="217"/>
      <c r="IE62" s="217"/>
      <c r="IF62" s="217"/>
      <c r="IG62" s="217"/>
      <c r="IH62" s="217"/>
      <c r="II62" s="217"/>
      <c r="IJ62" s="217"/>
      <c r="IK62" s="217"/>
      <c r="IL62" s="217"/>
      <c r="IM62" s="217"/>
      <c r="IN62" s="217"/>
      <c r="IO62" s="217"/>
      <c r="IP62" s="217"/>
      <c r="IQ62" s="217"/>
      <c r="IR62" s="217"/>
      <c r="IS62" s="217"/>
      <c r="IT62" s="217"/>
      <c r="IU62" s="217"/>
      <c r="IV62" s="217"/>
      <c r="IW62" s="217"/>
      <c r="IX62" s="217"/>
      <c r="IY62" s="217"/>
      <c r="IZ62" s="217"/>
      <c r="JA62" s="217"/>
      <c r="JB62" s="217"/>
      <c r="JC62" s="217"/>
      <c r="JD62" s="217"/>
      <c r="JE62" s="217"/>
      <c r="JF62" s="217"/>
      <c r="JG62" s="217"/>
      <c r="JH62" s="217"/>
      <c r="JI62" s="217"/>
      <c r="JJ62" s="217"/>
      <c r="JK62" s="217"/>
      <c r="JL62" s="217"/>
      <c r="JM62" s="217"/>
      <c r="JN62" s="217"/>
    </row>
    <row r="63" spans="1:274" s="19" customFormat="1" ht="29.25" customHeight="1" x14ac:dyDescent="0.2">
      <c r="A63" s="147">
        <v>57</v>
      </c>
      <c r="B63" s="139" t="s">
        <v>429</v>
      </c>
      <c r="C63" s="153" t="s">
        <v>490</v>
      </c>
      <c r="D63" s="176" t="s">
        <v>390</v>
      </c>
      <c r="E63" s="139" t="s">
        <v>390</v>
      </c>
      <c r="F63" s="190" t="s">
        <v>222</v>
      </c>
      <c r="G63" s="140">
        <v>12000</v>
      </c>
      <c r="H63" s="158">
        <v>0</v>
      </c>
      <c r="I63" s="140">
        <f t="shared" si="0"/>
        <v>12000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40">
        <f t="shared" si="2"/>
        <v>12000</v>
      </c>
      <c r="P63" s="177"/>
      <c r="Q63" s="177"/>
      <c r="R63" s="177"/>
      <c r="S63" s="177"/>
      <c r="T63" s="178" t="s">
        <v>494</v>
      </c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17"/>
      <c r="DR63" s="217"/>
      <c r="DS63" s="217"/>
      <c r="DT63" s="217"/>
      <c r="DU63" s="217"/>
      <c r="DV63" s="217"/>
      <c r="DW63" s="217"/>
      <c r="DX63" s="217"/>
      <c r="DY63" s="217"/>
      <c r="DZ63" s="217"/>
      <c r="EA63" s="217"/>
      <c r="EB63" s="217"/>
      <c r="EC63" s="217"/>
      <c r="ED63" s="217"/>
      <c r="EE63" s="217"/>
      <c r="EF63" s="217"/>
      <c r="EG63" s="217"/>
      <c r="EH63" s="217"/>
      <c r="EI63" s="217"/>
      <c r="EJ63" s="217"/>
      <c r="EK63" s="217"/>
      <c r="EL63" s="217"/>
      <c r="EM63" s="217"/>
      <c r="EN63" s="217"/>
      <c r="EO63" s="217"/>
      <c r="EP63" s="217"/>
      <c r="EQ63" s="217"/>
      <c r="ER63" s="217"/>
      <c r="ES63" s="217"/>
      <c r="ET63" s="217"/>
      <c r="EU63" s="217"/>
      <c r="EV63" s="217"/>
      <c r="EW63" s="217"/>
      <c r="EX63" s="217"/>
      <c r="EY63" s="217"/>
      <c r="EZ63" s="217"/>
      <c r="FA63" s="217"/>
      <c r="FB63" s="217"/>
      <c r="FC63" s="217"/>
      <c r="FD63" s="217"/>
      <c r="FE63" s="217"/>
      <c r="FF63" s="217"/>
      <c r="FG63" s="217"/>
      <c r="FH63" s="217"/>
      <c r="FI63" s="217"/>
      <c r="FJ63" s="217"/>
      <c r="FK63" s="217"/>
      <c r="FL63" s="217"/>
      <c r="FM63" s="217"/>
      <c r="FN63" s="217"/>
      <c r="FO63" s="217"/>
      <c r="FP63" s="217"/>
      <c r="FQ63" s="217"/>
      <c r="FR63" s="217"/>
      <c r="FS63" s="217"/>
      <c r="FT63" s="217"/>
      <c r="FU63" s="217"/>
      <c r="FV63" s="217"/>
      <c r="FW63" s="217"/>
      <c r="FX63" s="217"/>
      <c r="FY63" s="217"/>
      <c r="FZ63" s="217"/>
      <c r="GA63" s="217"/>
      <c r="GB63" s="217"/>
      <c r="GC63" s="217"/>
      <c r="GD63" s="217"/>
      <c r="GE63" s="217"/>
      <c r="GF63" s="217"/>
      <c r="GG63" s="217"/>
      <c r="GH63" s="217"/>
      <c r="GI63" s="217"/>
      <c r="GJ63" s="217"/>
      <c r="GK63" s="217"/>
      <c r="GL63" s="217"/>
      <c r="GM63" s="217"/>
      <c r="GN63" s="217"/>
      <c r="GO63" s="217"/>
      <c r="GP63" s="217"/>
      <c r="GQ63" s="217"/>
      <c r="GR63" s="217"/>
      <c r="GS63" s="217"/>
      <c r="GT63" s="217"/>
      <c r="GU63" s="217"/>
      <c r="GV63" s="217"/>
      <c r="GW63" s="217"/>
      <c r="GX63" s="217"/>
      <c r="GY63" s="217"/>
      <c r="GZ63" s="217"/>
      <c r="HA63" s="217"/>
      <c r="HB63" s="217"/>
      <c r="HC63" s="217"/>
      <c r="HD63" s="217"/>
      <c r="HE63" s="217"/>
      <c r="HF63" s="217"/>
      <c r="HG63" s="217"/>
      <c r="HH63" s="217"/>
      <c r="HI63" s="217"/>
      <c r="HJ63" s="217"/>
      <c r="HK63" s="217"/>
      <c r="HL63" s="217"/>
      <c r="HM63" s="217"/>
      <c r="HN63" s="217"/>
      <c r="HO63" s="217"/>
      <c r="HP63" s="217"/>
      <c r="HQ63" s="217"/>
      <c r="HR63" s="217"/>
      <c r="HS63" s="217"/>
      <c r="HT63" s="217"/>
      <c r="HU63" s="217"/>
      <c r="HV63" s="217"/>
      <c r="HW63" s="217"/>
      <c r="HX63" s="217"/>
      <c r="HY63" s="217"/>
      <c r="HZ63" s="217"/>
      <c r="IA63" s="217"/>
      <c r="IB63" s="217"/>
      <c r="IC63" s="217"/>
      <c r="ID63" s="217"/>
      <c r="IE63" s="217"/>
      <c r="IF63" s="217"/>
      <c r="IG63" s="217"/>
      <c r="IH63" s="217"/>
      <c r="II63" s="217"/>
      <c r="IJ63" s="217"/>
      <c r="IK63" s="217"/>
      <c r="IL63" s="217"/>
      <c r="IM63" s="217"/>
      <c r="IN63" s="217"/>
      <c r="IO63" s="217"/>
      <c r="IP63" s="217"/>
      <c r="IQ63" s="217"/>
      <c r="IR63" s="217"/>
      <c r="IS63" s="217"/>
      <c r="IT63" s="217"/>
      <c r="IU63" s="217"/>
      <c r="IV63" s="217"/>
      <c r="IW63" s="217"/>
      <c r="IX63" s="217"/>
      <c r="IY63" s="217"/>
      <c r="IZ63" s="217"/>
      <c r="JA63" s="217"/>
      <c r="JB63" s="217"/>
      <c r="JC63" s="217"/>
      <c r="JD63" s="217"/>
      <c r="JE63" s="217"/>
      <c r="JF63" s="217"/>
      <c r="JG63" s="217"/>
      <c r="JH63" s="217"/>
      <c r="JI63" s="217"/>
      <c r="JJ63" s="217"/>
      <c r="JK63" s="217"/>
      <c r="JL63" s="217"/>
      <c r="JM63" s="217"/>
      <c r="JN63" s="217"/>
    </row>
    <row r="64" spans="1:274" s="19" customFormat="1" ht="29.25" customHeight="1" x14ac:dyDescent="0.2">
      <c r="A64" s="147">
        <v>58</v>
      </c>
      <c r="B64" s="139" t="s">
        <v>430</v>
      </c>
      <c r="C64" s="153" t="s">
        <v>490</v>
      </c>
      <c r="D64" s="176" t="s">
        <v>390</v>
      </c>
      <c r="E64" s="139" t="s">
        <v>390</v>
      </c>
      <c r="F64" s="190" t="s">
        <v>222</v>
      </c>
      <c r="G64" s="140">
        <v>12000</v>
      </c>
      <c r="H64" s="158">
        <v>0</v>
      </c>
      <c r="I64" s="140">
        <f t="shared" si="0"/>
        <v>12000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40">
        <f t="shared" si="2"/>
        <v>12000</v>
      </c>
      <c r="P64" s="177"/>
      <c r="Q64" s="177"/>
      <c r="R64" s="177"/>
      <c r="S64" s="177"/>
      <c r="T64" s="178" t="s">
        <v>494</v>
      </c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7"/>
      <c r="FF64" s="217"/>
      <c r="FG64" s="217"/>
      <c r="FH64" s="217"/>
      <c r="FI64" s="217"/>
      <c r="FJ64" s="217"/>
      <c r="FK64" s="217"/>
      <c r="FL64" s="217"/>
      <c r="FM64" s="217"/>
      <c r="FN64" s="217"/>
      <c r="FO64" s="217"/>
      <c r="FP64" s="217"/>
      <c r="FQ64" s="217"/>
      <c r="FR64" s="217"/>
      <c r="FS64" s="217"/>
      <c r="FT64" s="217"/>
      <c r="FU64" s="217"/>
      <c r="FV64" s="217"/>
      <c r="FW64" s="217"/>
      <c r="FX64" s="217"/>
      <c r="FY64" s="217"/>
      <c r="FZ64" s="217"/>
      <c r="GA64" s="217"/>
      <c r="GB64" s="217"/>
      <c r="GC64" s="217"/>
      <c r="GD64" s="217"/>
      <c r="GE64" s="217"/>
      <c r="GF64" s="217"/>
      <c r="GG64" s="217"/>
      <c r="GH64" s="217"/>
      <c r="GI64" s="217"/>
      <c r="GJ64" s="217"/>
      <c r="GK64" s="217"/>
      <c r="GL64" s="217"/>
      <c r="GM64" s="217"/>
      <c r="GN64" s="217"/>
      <c r="GO64" s="217"/>
      <c r="GP64" s="217"/>
      <c r="GQ64" s="217"/>
      <c r="GR64" s="217"/>
      <c r="GS64" s="217"/>
      <c r="GT64" s="217"/>
      <c r="GU64" s="217"/>
      <c r="GV64" s="217"/>
      <c r="GW64" s="217"/>
      <c r="GX64" s="217"/>
      <c r="GY64" s="217"/>
      <c r="GZ64" s="217"/>
      <c r="HA64" s="217"/>
      <c r="HB64" s="217"/>
      <c r="HC64" s="217"/>
      <c r="HD64" s="217"/>
      <c r="HE64" s="217"/>
      <c r="HF64" s="217"/>
      <c r="HG64" s="217"/>
      <c r="HH64" s="217"/>
      <c r="HI64" s="217"/>
      <c r="HJ64" s="217"/>
      <c r="HK64" s="217"/>
      <c r="HL64" s="217"/>
      <c r="HM64" s="217"/>
      <c r="HN64" s="217"/>
      <c r="HO64" s="217"/>
      <c r="HP64" s="217"/>
      <c r="HQ64" s="217"/>
      <c r="HR64" s="217"/>
      <c r="HS64" s="217"/>
      <c r="HT64" s="217"/>
      <c r="HU64" s="217"/>
      <c r="HV64" s="217"/>
      <c r="HW64" s="217"/>
      <c r="HX64" s="217"/>
      <c r="HY64" s="217"/>
      <c r="HZ64" s="217"/>
      <c r="IA64" s="217"/>
      <c r="IB64" s="217"/>
      <c r="IC64" s="217"/>
      <c r="ID64" s="217"/>
      <c r="IE64" s="217"/>
      <c r="IF64" s="217"/>
      <c r="IG64" s="217"/>
      <c r="IH64" s="217"/>
      <c r="II64" s="217"/>
      <c r="IJ64" s="217"/>
      <c r="IK64" s="217"/>
      <c r="IL64" s="217"/>
      <c r="IM64" s="217"/>
      <c r="IN64" s="217"/>
      <c r="IO64" s="217"/>
      <c r="IP64" s="217"/>
      <c r="IQ64" s="217"/>
      <c r="IR64" s="217"/>
      <c r="IS64" s="217"/>
      <c r="IT64" s="217"/>
      <c r="IU64" s="217"/>
      <c r="IV64" s="217"/>
      <c r="IW64" s="217"/>
      <c r="IX64" s="217"/>
      <c r="IY64" s="217"/>
      <c r="IZ64" s="217"/>
      <c r="JA64" s="217"/>
      <c r="JB64" s="217"/>
      <c r="JC64" s="217"/>
      <c r="JD64" s="217"/>
      <c r="JE64" s="217"/>
      <c r="JF64" s="217"/>
      <c r="JG64" s="217"/>
      <c r="JH64" s="217"/>
      <c r="JI64" s="217"/>
      <c r="JJ64" s="217"/>
      <c r="JK64" s="217"/>
      <c r="JL64" s="217"/>
      <c r="JM64" s="217"/>
      <c r="JN64" s="217"/>
    </row>
    <row r="65" spans="1:274" s="19" customFormat="1" ht="29.25" customHeight="1" x14ac:dyDescent="0.2">
      <c r="A65" s="147">
        <v>59</v>
      </c>
      <c r="B65" s="139" t="s">
        <v>431</v>
      </c>
      <c r="C65" s="153" t="s">
        <v>490</v>
      </c>
      <c r="D65" s="176" t="s">
        <v>390</v>
      </c>
      <c r="E65" s="139" t="s">
        <v>390</v>
      </c>
      <c r="F65" s="190" t="s">
        <v>222</v>
      </c>
      <c r="G65" s="140">
        <v>12000</v>
      </c>
      <c r="H65" s="158">
        <v>0</v>
      </c>
      <c r="I65" s="140">
        <f t="shared" si="0"/>
        <v>12000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40">
        <f t="shared" si="2"/>
        <v>12000</v>
      </c>
      <c r="P65" s="177"/>
      <c r="Q65" s="177"/>
      <c r="R65" s="177"/>
      <c r="S65" s="177"/>
      <c r="T65" s="178" t="s">
        <v>494</v>
      </c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17"/>
      <c r="DR65" s="217"/>
      <c r="DS65" s="217"/>
      <c r="DT65" s="217"/>
      <c r="DU65" s="217"/>
      <c r="DV65" s="217"/>
      <c r="DW65" s="217"/>
      <c r="DX65" s="217"/>
      <c r="DY65" s="217"/>
      <c r="DZ65" s="217"/>
      <c r="EA65" s="217"/>
      <c r="EB65" s="217"/>
      <c r="EC65" s="217"/>
      <c r="ED65" s="217"/>
      <c r="EE65" s="217"/>
      <c r="EF65" s="217"/>
      <c r="EG65" s="217"/>
      <c r="EH65" s="217"/>
      <c r="EI65" s="217"/>
      <c r="EJ65" s="217"/>
      <c r="EK65" s="217"/>
      <c r="EL65" s="217"/>
      <c r="EM65" s="217"/>
      <c r="EN65" s="217"/>
      <c r="EO65" s="217"/>
      <c r="EP65" s="217"/>
      <c r="EQ65" s="217"/>
      <c r="ER65" s="217"/>
      <c r="ES65" s="217"/>
      <c r="ET65" s="217"/>
      <c r="EU65" s="217"/>
      <c r="EV65" s="217"/>
      <c r="EW65" s="217"/>
      <c r="EX65" s="217"/>
      <c r="EY65" s="217"/>
      <c r="EZ65" s="217"/>
      <c r="FA65" s="217"/>
      <c r="FB65" s="217"/>
      <c r="FC65" s="217"/>
      <c r="FD65" s="217"/>
      <c r="FE65" s="217"/>
      <c r="FF65" s="217"/>
      <c r="FG65" s="217"/>
      <c r="FH65" s="217"/>
      <c r="FI65" s="217"/>
      <c r="FJ65" s="217"/>
      <c r="FK65" s="217"/>
      <c r="FL65" s="217"/>
      <c r="FM65" s="217"/>
      <c r="FN65" s="217"/>
      <c r="FO65" s="217"/>
      <c r="FP65" s="217"/>
      <c r="FQ65" s="217"/>
      <c r="FR65" s="217"/>
      <c r="FS65" s="217"/>
      <c r="FT65" s="217"/>
      <c r="FU65" s="217"/>
      <c r="FV65" s="217"/>
      <c r="FW65" s="217"/>
      <c r="FX65" s="217"/>
      <c r="FY65" s="217"/>
      <c r="FZ65" s="217"/>
      <c r="GA65" s="217"/>
      <c r="GB65" s="217"/>
      <c r="GC65" s="217"/>
      <c r="GD65" s="217"/>
      <c r="GE65" s="217"/>
      <c r="GF65" s="217"/>
      <c r="GG65" s="217"/>
      <c r="GH65" s="217"/>
      <c r="GI65" s="217"/>
      <c r="GJ65" s="217"/>
      <c r="GK65" s="217"/>
      <c r="GL65" s="217"/>
      <c r="GM65" s="217"/>
      <c r="GN65" s="217"/>
      <c r="GO65" s="217"/>
      <c r="GP65" s="217"/>
      <c r="GQ65" s="217"/>
      <c r="GR65" s="217"/>
      <c r="GS65" s="217"/>
      <c r="GT65" s="217"/>
      <c r="GU65" s="217"/>
      <c r="GV65" s="217"/>
      <c r="GW65" s="217"/>
      <c r="GX65" s="217"/>
      <c r="GY65" s="217"/>
      <c r="GZ65" s="217"/>
      <c r="HA65" s="217"/>
      <c r="HB65" s="217"/>
      <c r="HC65" s="217"/>
      <c r="HD65" s="217"/>
      <c r="HE65" s="217"/>
      <c r="HF65" s="217"/>
      <c r="HG65" s="217"/>
      <c r="HH65" s="217"/>
      <c r="HI65" s="217"/>
      <c r="HJ65" s="217"/>
      <c r="HK65" s="217"/>
      <c r="HL65" s="217"/>
      <c r="HM65" s="217"/>
      <c r="HN65" s="217"/>
      <c r="HO65" s="217"/>
      <c r="HP65" s="217"/>
      <c r="HQ65" s="217"/>
      <c r="HR65" s="217"/>
      <c r="HS65" s="217"/>
      <c r="HT65" s="217"/>
      <c r="HU65" s="217"/>
      <c r="HV65" s="217"/>
      <c r="HW65" s="217"/>
      <c r="HX65" s="217"/>
      <c r="HY65" s="217"/>
      <c r="HZ65" s="217"/>
      <c r="IA65" s="217"/>
      <c r="IB65" s="217"/>
      <c r="IC65" s="217"/>
      <c r="ID65" s="217"/>
      <c r="IE65" s="217"/>
      <c r="IF65" s="217"/>
      <c r="IG65" s="217"/>
      <c r="IH65" s="217"/>
      <c r="II65" s="217"/>
      <c r="IJ65" s="217"/>
      <c r="IK65" s="217"/>
      <c r="IL65" s="217"/>
      <c r="IM65" s="217"/>
      <c r="IN65" s="217"/>
      <c r="IO65" s="217"/>
      <c r="IP65" s="217"/>
      <c r="IQ65" s="217"/>
      <c r="IR65" s="217"/>
      <c r="IS65" s="217"/>
      <c r="IT65" s="217"/>
      <c r="IU65" s="217"/>
      <c r="IV65" s="217"/>
      <c r="IW65" s="217"/>
      <c r="IX65" s="217"/>
      <c r="IY65" s="217"/>
      <c r="IZ65" s="217"/>
      <c r="JA65" s="217"/>
      <c r="JB65" s="217"/>
      <c r="JC65" s="217"/>
      <c r="JD65" s="217"/>
      <c r="JE65" s="217"/>
      <c r="JF65" s="217"/>
      <c r="JG65" s="217"/>
      <c r="JH65" s="217"/>
      <c r="JI65" s="217"/>
      <c r="JJ65" s="217"/>
      <c r="JK65" s="217"/>
      <c r="JL65" s="217"/>
      <c r="JM65" s="217"/>
      <c r="JN65" s="217"/>
    </row>
    <row r="66" spans="1:274" s="19" customFormat="1" ht="29.25" customHeight="1" x14ac:dyDescent="0.2">
      <c r="A66" s="147">
        <v>60</v>
      </c>
      <c r="B66" s="139" t="s">
        <v>433</v>
      </c>
      <c r="C66" s="153" t="s">
        <v>490</v>
      </c>
      <c r="D66" s="176" t="s">
        <v>390</v>
      </c>
      <c r="E66" s="139" t="s">
        <v>390</v>
      </c>
      <c r="F66" s="190" t="s">
        <v>221</v>
      </c>
      <c r="G66" s="140">
        <v>16000</v>
      </c>
      <c r="H66" s="158">
        <v>0</v>
      </c>
      <c r="I66" s="140">
        <f t="shared" si="0"/>
        <v>16000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40">
        <f t="shared" si="2"/>
        <v>16000</v>
      </c>
      <c r="P66" s="177"/>
      <c r="Q66" s="177"/>
      <c r="R66" s="177"/>
      <c r="S66" s="177"/>
      <c r="T66" s="178" t="s">
        <v>494</v>
      </c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  <c r="DN66" s="217"/>
      <c r="DO66" s="217"/>
      <c r="DP66" s="217"/>
      <c r="DQ66" s="217"/>
      <c r="DR66" s="217"/>
      <c r="DS66" s="217"/>
      <c r="DT66" s="217"/>
      <c r="DU66" s="217"/>
      <c r="DV66" s="217"/>
      <c r="DW66" s="217"/>
      <c r="DX66" s="217"/>
      <c r="DY66" s="217"/>
      <c r="DZ66" s="217"/>
      <c r="EA66" s="217"/>
      <c r="EB66" s="217"/>
      <c r="EC66" s="217"/>
      <c r="ED66" s="217"/>
      <c r="EE66" s="217"/>
      <c r="EF66" s="217"/>
      <c r="EG66" s="217"/>
      <c r="EH66" s="217"/>
      <c r="EI66" s="217"/>
      <c r="EJ66" s="217"/>
      <c r="EK66" s="217"/>
      <c r="EL66" s="217"/>
      <c r="EM66" s="217"/>
      <c r="EN66" s="217"/>
      <c r="EO66" s="217"/>
      <c r="EP66" s="217"/>
      <c r="EQ66" s="217"/>
      <c r="ER66" s="217"/>
      <c r="ES66" s="217"/>
      <c r="ET66" s="217"/>
      <c r="EU66" s="217"/>
      <c r="EV66" s="217"/>
      <c r="EW66" s="217"/>
      <c r="EX66" s="217"/>
      <c r="EY66" s="217"/>
      <c r="EZ66" s="217"/>
      <c r="FA66" s="217"/>
      <c r="FB66" s="217"/>
      <c r="FC66" s="217"/>
      <c r="FD66" s="217"/>
      <c r="FE66" s="217"/>
      <c r="FF66" s="217"/>
      <c r="FG66" s="217"/>
      <c r="FH66" s="217"/>
      <c r="FI66" s="217"/>
      <c r="FJ66" s="217"/>
      <c r="FK66" s="217"/>
      <c r="FL66" s="217"/>
      <c r="FM66" s="217"/>
      <c r="FN66" s="217"/>
      <c r="FO66" s="217"/>
      <c r="FP66" s="217"/>
      <c r="FQ66" s="217"/>
      <c r="FR66" s="217"/>
      <c r="FS66" s="217"/>
      <c r="FT66" s="217"/>
      <c r="FU66" s="217"/>
      <c r="FV66" s="217"/>
      <c r="FW66" s="217"/>
      <c r="FX66" s="217"/>
      <c r="FY66" s="217"/>
      <c r="FZ66" s="217"/>
      <c r="GA66" s="217"/>
      <c r="GB66" s="217"/>
      <c r="GC66" s="217"/>
      <c r="GD66" s="217"/>
      <c r="GE66" s="217"/>
      <c r="GF66" s="217"/>
      <c r="GG66" s="217"/>
      <c r="GH66" s="217"/>
      <c r="GI66" s="217"/>
      <c r="GJ66" s="217"/>
      <c r="GK66" s="217"/>
      <c r="GL66" s="217"/>
      <c r="GM66" s="217"/>
      <c r="GN66" s="217"/>
      <c r="GO66" s="217"/>
      <c r="GP66" s="217"/>
      <c r="GQ66" s="217"/>
      <c r="GR66" s="217"/>
      <c r="GS66" s="217"/>
      <c r="GT66" s="217"/>
      <c r="GU66" s="217"/>
      <c r="GV66" s="217"/>
      <c r="GW66" s="217"/>
      <c r="GX66" s="217"/>
      <c r="GY66" s="217"/>
      <c r="GZ66" s="217"/>
      <c r="HA66" s="217"/>
      <c r="HB66" s="217"/>
      <c r="HC66" s="217"/>
      <c r="HD66" s="217"/>
      <c r="HE66" s="217"/>
      <c r="HF66" s="217"/>
      <c r="HG66" s="217"/>
      <c r="HH66" s="217"/>
      <c r="HI66" s="217"/>
      <c r="HJ66" s="217"/>
      <c r="HK66" s="217"/>
      <c r="HL66" s="217"/>
      <c r="HM66" s="217"/>
      <c r="HN66" s="217"/>
      <c r="HO66" s="217"/>
      <c r="HP66" s="217"/>
      <c r="HQ66" s="217"/>
      <c r="HR66" s="217"/>
      <c r="HS66" s="217"/>
      <c r="HT66" s="217"/>
      <c r="HU66" s="217"/>
      <c r="HV66" s="217"/>
      <c r="HW66" s="217"/>
      <c r="HX66" s="217"/>
      <c r="HY66" s="217"/>
      <c r="HZ66" s="217"/>
      <c r="IA66" s="217"/>
      <c r="IB66" s="217"/>
      <c r="IC66" s="217"/>
      <c r="ID66" s="217"/>
      <c r="IE66" s="217"/>
      <c r="IF66" s="217"/>
      <c r="IG66" s="217"/>
      <c r="IH66" s="217"/>
      <c r="II66" s="217"/>
      <c r="IJ66" s="217"/>
      <c r="IK66" s="217"/>
      <c r="IL66" s="217"/>
      <c r="IM66" s="217"/>
      <c r="IN66" s="217"/>
      <c r="IO66" s="217"/>
      <c r="IP66" s="217"/>
      <c r="IQ66" s="217"/>
      <c r="IR66" s="217"/>
      <c r="IS66" s="217"/>
      <c r="IT66" s="217"/>
      <c r="IU66" s="217"/>
      <c r="IV66" s="217"/>
      <c r="IW66" s="217"/>
      <c r="IX66" s="217"/>
      <c r="IY66" s="217"/>
      <c r="IZ66" s="217"/>
      <c r="JA66" s="217"/>
      <c r="JB66" s="217"/>
      <c r="JC66" s="217"/>
      <c r="JD66" s="217"/>
      <c r="JE66" s="217"/>
      <c r="JF66" s="217"/>
      <c r="JG66" s="217"/>
      <c r="JH66" s="217"/>
      <c r="JI66" s="217"/>
      <c r="JJ66" s="217"/>
      <c r="JK66" s="217"/>
      <c r="JL66" s="217"/>
      <c r="JM66" s="217"/>
      <c r="JN66" s="217"/>
    </row>
    <row r="67" spans="1:274" s="19" customFormat="1" ht="29.25" customHeight="1" x14ac:dyDescent="0.2">
      <c r="A67" s="147">
        <v>61</v>
      </c>
      <c r="B67" s="139" t="s">
        <v>434</v>
      </c>
      <c r="C67" s="153" t="s">
        <v>490</v>
      </c>
      <c r="D67" s="176" t="s">
        <v>390</v>
      </c>
      <c r="E67" s="139" t="s">
        <v>390</v>
      </c>
      <c r="F67" s="190" t="s">
        <v>222</v>
      </c>
      <c r="G67" s="140">
        <v>12000</v>
      </c>
      <c r="H67" s="158">
        <v>0</v>
      </c>
      <c r="I67" s="140">
        <f t="shared" si="0"/>
        <v>12000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40">
        <f t="shared" si="2"/>
        <v>12000</v>
      </c>
      <c r="P67" s="177"/>
      <c r="Q67" s="177"/>
      <c r="R67" s="177"/>
      <c r="S67" s="177"/>
      <c r="T67" s="178" t="s">
        <v>494</v>
      </c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  <c r="FG67" s="217"/>
      <c r="FH67" s="217"/>
      <c r="FI67" s="217"/>
      <c r="FJ67" s="217"/>
      <c r="FK67" s="217"/>
      <c r="FL67" s="217"/>
      <c r="FM67" s="217"/>
      <c r="FN67" s="217"/>
      <c r="FO67" s="217"/>
      <c r="FP67" s="217"/>
      <c r="FQ67" s="217"/>
      <c r="FR67" s="217"/>
      <c r="FS67" s="217"/>
      <c r="FT67" s="217"/>
      <c r="FU67" s="217"/>
      <c r="FV67" s="217"/>
      <c r="FW67" s="217"/>
      <c r="FX67" s="217"/>
      <c r="FY67" s="217"/>
      <c r="FZ67" s="217"/>
      <c r="GA67" s="217"/>
      <c r="GB67" s="217"/>
      <c r="GC67" s="217"/>
      <c r="GD67" s="217"/>
      <c r="GE67" s="217"/>
      <c r="GF67" s="217"/>
      <c r="GG67" s="217"/>
      <c r="GH67" s="217"/>
      <c r="GI67" s="217"/>
      <c r="GJ67" s="217"/>
      <c r="GK67" s="217"/>
      <c r="GL67" s="217"/>
      <c r="GM67" s="217"/>
      <c r="GN67" s="217"/>
      <c r="GO67" s="217"/>
      <c r="GP67" s="217"/>
      <c r="GQ67" s="217"/>
      <c r="GR67" s="217"/>
      <c r="GS67" s="217"/>
      <c r="GT67" s="217"/>
      <c r="GU67" s="217"/>
      <c r="GV67" s="217"/>
      <c r="GW67" s="217"/>
      <c r="GX67" s="217"/>
      <c r="GY67" s="217"/>
      <c r="GZ67" s="217"/>
      <c r="HA67" s="217"/>
      <c r="HB67" s="217"/>
      <c r="HC67" s="217"/>
      <c r="HD67" s="217"/>
      <c r="HE67" s="217"/>
      <c r="HF67" s="217"/>
      <c r="HG67" s="217"/>
      <c r="HH67" s="217"/>
      <c r="HI67" s="217"/>
      <c r="HJ67" s="217"/>
      <c r="HK67" s="217"/>
      <c r="HL67" s="217"/>
      <c r="HM67" s="217"/>
      <c r="HN67" s="217"/>
      <c r="HO67" s="217"/>
      <c r="HP67" s="217"/>
      <c r="HQ67" s="217"/>
      <c r="HR67" s="217"/>
      <c r="HS67" s="217"/>
      <c r="HT67" s="217"/>
      <c r="HU67" s="217"/>
      <c r="HV67" s="217"/>
      <c r="HW67" s="217"/>
      <c r="HX67" s="217"/>
      <c r="HY67" s="217"/>
      <c r="HZ67" s="217"/>
      <c r="IA67" s="217"/>
      <c r="IB67" s="217"/>
      <c r="IC67" s="217"/>
      <c r="ID67" s="217"/>
      <c r="IE67" s="217"/>
      <c r="IF67" s="217"/>
      <c r="IG67" s="217"/>
      <c r="IH67" s="217"/>
      <c r="II67" s="217"/>
      <c r="IJ67" s="217"/>
      <c r="IK67" s="217"/>
      <c r="IL67" s="217"/>
      <c r="IM67" s="217"/>
      <c r="IN67" s="217"/>
      <c r="IO67" s="217"/>
      <c r="IP67" s="217"/>
      <c r="IQ67" s="217"/>
      <c r="IR67" s="217"/>
      <c r="IS67" s="217"/>
      <c r="IT67" s="217"/>
      <c r="IU67" s="217"/>
      <c r="IV67" s="217"/>
      <c r="IW67" s="217"/>
      <c r="IX67" s="217"/>
      <c r="IY67" s="217"/>
      <c r="IZ67" s="217"/>
      <c r="JA67" s="217"/>
      <c r="JB67" s="217"/>
      <c r="JC67" s="217"/>
      <c r="JD67" s="217"/>
      <c r="JE67" s="217"/>
      <c r="JF67" s="217"/>
      <c r="JG67" s="217"/>
      <c r="JH67" s="217"/>
      <c r="JI67" s="217"/>
      <c r="JJ67" s="217"/>
      <c r="JK67" s="217"/>
      <c r="JL67" s="217"/>
      <c r="JM67" s="217"/>
      <c r="JN67" s="217"/>
    </row>
    <row r="68" spans="1:274" s="19" customFormat="1" ht="29.25" customHeight="1" x14ac:dyDescent="0.2">
      <c r="A68" s="147">
        <v>62</v>
      </c>
      <c r="B68" s="139" t="s">
        <v>435</v>
      </c>
      <c r="C68" s="153" t="s">
        <v>490</v>
      </c>
      <c r="D68" s="176" t="s">
        <v>390</v>
      </c>
      <c r="E68" s="139" t="s">
        <v>390</v>
      </c>
      <c r="F68" s="190" t="s">
        <v>222</v>
      </c>
      <c r="G68" s="140">
        <v>12000</v>
      </c>
      <c r="H68" s="158">
        <v>0</v>
      </c>
      <c r="I68" s="140">
        <f t="shared" si="0"/>
        <v>12000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40">
        <f t="shared" si="2"/>
        <v>12000</v>
      </c>
      <c r="P68" s="177"/>
      <c r="Q68" s="177"/>
      <c r="R68" s="177"/>
      <c r="S68" s="177"/>
      <c r="T68" s="178" t="s">
        <v>494</v>
      </c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  <c r="FG68" s="217"/>
      <c r="FH68" s="217"/>
      <c r="FI68" s="217"/>
      <c r="FJ68" s="217"/>
      <c r="FK68" s="217"/>
      <c r="FL68" s="217"/>
      <c r="FM68" s="217"/>
      <c r="FN68" s="217"/>
      <c r="FO68" s="217"/>
      <c r="FP68" s="217"/>
      <c r="FQ68" s="217"/>
      <c r="FR68" s="217"/>
      <c r="FS68" s="217"/>
      <c r="FT68" s="217"/>
      <c r="FU68" s="217"/>
      <c r="FV68" s="217"/>
      <c r="FW68" s="217"/>
      <c r="FX68" s="217"/>
      <c r="FY68" s="217"/>
      <c r="FZ68" s="217"/>
      <c r="GA68" s="217"/>
      <c r="GB68" s="217"/>
      <c r="GC68" s="217"/>
      <c r="GD68" s="217"/>
      <c r="GE68" s="217"/>
      <c r="GF68" s="217"/>
      <c r="GG68" s="217"/>
      <c r="GH68" s="217"/>
      <c r="GI68" s="217"/>
      <c r="GJ68" s="217"/>
      <c r="GK68" s="217"/>
      <c r="GL68" s="217"/>
      <c r="GM68" s="217"/>
      <c r="GN68" s="217"/>
      <c r="GO68" s="217"/>
      <c r="GP68" s="217"/>
      <c r="GQ68" s="217"/>
      <c r="GR68" s="217"/>
      <c r="GS68" s="217"/>
      <c r="GT68" s="217"/>
      <c r="GU68" s="217"/>
      <c r="GV68" s="217"/>
      <c r="GW68" s="217"/>
      <c r="GX68" s="217"/>
      <c r="GY68" s="217"/>
      <c r="GZ68" s="217"/>
      <c r="HA68" s="217"/>
      <c r="HB68" s="217"/>
      <c r="HC68" s="217"/>
      <c r="HD68" s="217"/>
      <c r="HE68" s="217"/>
      <c r="HF68" s="217"/>
      <c r="HG68" s="217"/>
      <c r="HH68" s="217"/>
      <c r="HI68" s="217"/>
      <c r="HJ68" s="217"/>
      <c r="HK68" s="217"/>
      <c r="HL68" s="217"/>
      <c r="HM68" s="217"/>
      <c r="HN68" s="217"/>
      <c r="HO68" s="217"/>
      <c r="HP68" s="217"/>
      <c r="HQ68" s="217"/>
      <c r="HR68" s="217"/>
      <c r="HS68" s="217"/>
      <c r="HT68" s="217"/>
      <c r="HU68" s="217"/>
      <c r="HV68" s="217"/>
      <c r="HW68" s="217"/>
      <c r="HX68" s="217"/>
      <c r="HY68" s="217"/>
      <c r="HZ68" s="217"/>
      <c r="IA68" s="217"/>
      <c r="IB68" s="217"/>
      <c r="IC68" s="217"/>
      <c r="ID68" s="217"/>
      <c r="IE68" s="217"/>
      <c r="IF68" s="217"/>
      <c r="IG68" s="217"/>
      <c r="IH68" s="217"/>
      <c r="II68" s="217"/>
      <c r="IJ68" s="217"/>
      <c r="IK68" s="217"/>
      <c r="IL68" s="217"/>
      <c r="IM68" s="217"/>
      <c r="IN68" s="217"/>
      <c r="IO68" s="217"/>
      <c r="IP68" s="217"/>
      <c r="IQ68" s="217"/>
      <c r="IR68" s="217"/>
      <c r="IS68" s="217"/>
      <c r="IT68" s="217"/>
      <c r="IU68" s="217"/>
      <c r="IV68" s="217"/>
      <c r="IW68" s="217"/>
      <c r="IX68" s="217"/>
      <c r="IY68" s="217"/>
      <c r="IZ68" s="217"/>
      <c r="JA68" s="217"/>
      <c r="JB68" s="217"/>
      <c r="JC68" s="217"/>
      <c r="JD68" s="217"/>
      <c r="JE68" s="217"/>
      <c r="JF68" s="217"/>
      <c r="JG68" s="217"/>
      <c r="JH68" s="217"/>
      <c r="JI68" s="217"/>
      <c r="JJ68" s="217"/>
      <c r="JK68" s="217"/>
      <c r="JL68" s="217"/>
      <c r="JM68" s="217"/>
      <c r="JN68" s="217"/>
    </row>
    <row r="69" spans="1:274" s="19" customFormat="1" ht="29.25" customHeight="1" x14ac:dyDescent="0.2">
      <c r="A69" s="147">
        <v>63</v>
      </c>
      <c r="B69" s="139" t="s">
        <v>498</v>
      </c>
      <c r="C69" s="153" t="s">
        <v>490</v>
      </c>
      <c r="D69" s="176" t="s">
        <v>475</v>
      </c>
      <c r="E69" s="139" t="s">
        <v>475</v>
      </c>
      <c r="F69" s="190" t="s">
        <v>222</v>
      </c>
      <c r="G69" s="140">
        <v>13000</v>
      </c>
      <c r="H69" s="158">
        <v>0</v>
      </c>
      <c r="I69" s="140">
        <f t="shared" si="0"/>
        <v>13000</v>
      </c>
      <c r="J69" s="160">
        <v>0</v>
      </c>
      <c r="K69" s="160">
        <v>0</v>
      </c>
      <c r="L69" s="160">
        <v>0</v>
      </c>
      <c r="M69" s="183">
        <v>1200</v>
      </c>
      <c r="N69" s="140">
        <f t="shared" ref="N69" si="5">+J69+K69+L69+M69</f>
        <v>1200</v>
      </c>
      <c r="O69" s="140">
        <f t="shared" si="2"/>
        <v>11800</v>
      </c>
      <c r="P69" s="177"/>
      <c r="Q69" s="177"/>
      <c r="R69" s="177"/>
      <c r="S69" s="177"/>
      <c r="T69" s="178" t="s">
        <v>494</v>
      </c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217"/>
      <c r="DV69" s="217"/>
      <c r="DW69" s="217"/>
      <c r="DX69" s="217"/>
      <c r="DY69" s="217"/>
      <c r="DZ69" s="217"/>
      <c r="EA69" s="217"/>
      <c r="EB69" s="217"/>
      <c r="EC69" s="217"/>
      <c r="ED69" s="217"/>
      <c r="EE69" s="217"/>
      <c r="EF69" s="217"/>
      <c r="EG69" s="217"/>
      <c r="EH69" s="217"/>
      <c r="EI69" s="217"/>
      <c r="EJ69" s="217"/>
      <c r="EK69" s="217"/>
      <c r="EL69" s="217"/>
      <c r="EM69" s="217"/>
      <c r="EN69" s="217"/>
      <c r="EO69" s="217"/>
      <c r="EP69" s="217"/>
      <c r="EQ69" s="217"/>
      <c r="ER69" s="217"/>
      <c r="ES69" s="217"/>
      <c r="ET69" s="217"/>
      <c r="EU69" s="217"/>
      <c r="EV69" s="217"/>
      <c r="EW69" s="217"/>
      <c r="EX69" s="217"/>
      <c r="EY69" s="217"/>
      <c r="EZ69" s="217"/>
      <c r="FA69" s="217"/>
      <c r="FB69" s="217"/>
      <c r="FC69" s="217"/>
      <c r="FD69" s="217"/>
      <c r="FE69" s="217"/>
      <c r="FF69" s="217"/>
      <c r="FG69" s="217"/>
      <c r="FH69" s="217"/>
      <c r="FI69" s="217"/>
      <c r="FJ69" s="217"/>
      <c r="FK69" s="217"/>
      <c r="FL69" s="217"/>
      <c r="FM69" s="217"/>
      <c r="FN69" s="217"/>
      <c r="FO69" s="217"/>
      <c r="FP69" s="217"/>
      <c r="FQ69" s="217"/>
      <c r="FR69" s="217"/>
      <c r="FS69" s="217"/>
      <c r="FT69" s="217"/>
      <c r="FU69" s="217"/>
      <c r="FV69" s="217"/>
      <c r="FW69" s="217"/>
      <c r="FX69" s="217"/>
      <c r="FY69" s="217"/>
      <c r="FZ69" s="217"/>
      <c r="GA69" s="217"/>
      <c r="GB69" s="217"/>
      <c r="GC69" s="217"/>
      <c r="GD69" s="217"/>
      <c r="GE69" s="217"/>
      <c r="GF69" s="217"/>
      <c r="GG69" s="217"/>
      <c r="GH69" s="217"/>
      <c r="GI69" s="217"/>
      <c r="GJ69" s="217"/>
      <c r="GK69" s="217"/>
      <c r="GL69" s="217"/>
      <c r="GM69" s="217"/>
      <c r="GN69" s="217"/>
      <c r="GO69" s="217"/>
      <c r="GP69" s="217"/>
      <c r="GQ69" s="217"/>
      <c r="GR69" s="217"/>
      <c r="GS69" s="217"/>
      <c r="GT69" s="217"/>
      <c r="GU69" s="217"/>
      <c r="GV69" s="217"/>
      <c r="GW69" s="217"/>
      <c r="GX69" s="217"/>
      <c r="GY69" s="217"/>
      <c r="GZ69" s="217"/>
      <c r="HA69" s="217"/>
      <c r="HB69" s="217"/>
      <c r="HC69" s="217"/>
      <c r="HD69" s="217"/>
      <c r="HE69" s="217"/>
      <c r="HF69" s="217"/>
      <c r="HG69" s="217"/>
      <c r="HH69" s="217"/>
      <c r="HI69" s="217"/>
      <c r="HJ69" s="217"/>
      <c r="HK69" s="217"/>
      <c r="HL69" s="217"/>
      <c r="HM69" s="217"/>
      <c r="HN69" s="217"/>
      <c r="HO69" s="217"/>
      <c r="HP69" s="217"/>
      <c r="HQ69" s="217"/>
      <c r="HR69" s="217"/>
      <c r="HS69" s="217"/>
      <c r="HT69" s="217"/>
      <c r="HU69" s="217"/>
      <c r="HV69" s="217"/>
      <c r="HW69" s="217"/>
      <c r="HX69" s="217"/>
      <c r="HY69" s="217"/>
      <c r="HZ69" s="217"/>
      <c r="IA69" s="217"/>
      <c r="IB69" s="217"/>
      <c r="IC69" s="217"/>
      <c r="ID69" s="217"/>
      <c r="IE69" s="217"/>
      <c r="IF69" s="217"/>
      <c r="IG69" s="217"/>
      <c r="IH69" s="217"/>
      <c r="II69" s="217"/>
      <c r="IJ69" s="217"/>
      <c r="IK69" s="217"/>
      <c r="IL69" s="217"/>
      <c r="IM69" s="217"/>
      <c r="IN69" s="217"/>
      <c r="IO69" s="217"/>
      <c r="IP69" s="217"/>
      <c r="IQ69" s="217"/>
      <c r="IR69" s="217"/>
      <c r="IS69" s="217"/>
      <c r="IT69" s="217"/>
      <c r="IU69" s="217"/>
      <c r="IV69" s="217"/>
      <c r="IW69" s="217"/>
      <c r="IX69" s="217"/>
      <c r="IY69" s="217"/>
      <c r="IZ69" s="217"/>
      <c r="JA69" s="217"/>
      <c r="JB69" s="217"/>
      <c r="JC69" s="217"/>
      <c r="JD69" s="217"/>
      <c r="JE69" s="217"/>
      <c r="JF69" s="217"/>
      <c r="JG69" s="217"/>
      <c r="JH69" s="217"/>
      <c r="JI69" s="217"/>
      <c r="JJ69" s="217"/>
      <c r="JK69" s="217"/>
      <c r="JL69" s="217"/>
      <c r="JM69" s="217"/>
      <c r="JN69" s="217"/>
    </row>
    <row r="70" spans="1:274" s="137" customFormat="1" ht="29.25" customHeight="1" x14ac:dyDescent="0.2">
      <c r="A70" s="147">
        <v>64</v>
      </c>
      <c r="B70" s="139" t="s">
        <v>503</v>
      </c>
      <c r="C70" s="153" t="s">
        <v>490</v>
      </c>
      <c r="D70" s="176" t="s">
        <v>475</v>
      </c>
      <c r="E70" s="139" t="s">
        <v>475</v>
      </c>
      <c r="F70" s="190" t="s">
        <v>222</v>
      </c>
      <c r="G70" s="140">
        <v>16000</v>
      </c>
      <c r="H70" s="158">
        <v>0</v>
      </c>
      <c r="I70" s="140">
        <f t="shared" ref="I70:I113" si="6">+G70+H70</f>
        <v>16000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40">
        <f t="shared" ref="O70:O113" si="7">+I70-N70</f>
        <v>16000</v>
      </c>
      <c r="P70" s="177"/>
      <c r="Q70" s="177"/>
      <c r="R70" s="177"/>
      <c r="S70" s="177"/>
      <c r="T70" s="178" t="s">
        <v>494</v>
      </c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217"/>
      <c r="DV70" s="217"/>
      <c r="DW70" s="217"/>
      <c r="DX70" s="217"/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7"/>
      <c r="EK70" s="217"/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7"/>
      <c r="EX70" s="217"/>
      <c r="EY70" s="217"/>
      <c r="EZ70" s="217"/>
      <c r="FA70" s="217"/>
      <c r="FB70" s="217"/>
      <c r="FC70" s="217"/>
      <c r="FD70" s="217"/>
      <c r="FE70" s="217"/>
      <c r="FF70" s="217"/>
      <c r="FG70" s="217"/>
      <c r="FH70" s="217"/>
      <c r="FI70" s="217"/>
      <c r="FJ70" s="217"/>
      <c r="FK70" s="217"/>
      <c r="FL70" s="217"/>
      <c r="FM70" s="217"/>
      <c r="FN70" s="217"/>
      <c r="FO70" s="217"/>
      <c r="FP70" s="217"/>
      <c r="FQ70" s="217"/>
      <c r="FR70" s="217"/>
      <c r="FS70" s="217"/>
      <c r="FT70" s="217"/>
      <c r="FU70" s="217"/>
      <c r="FV70" s="217"/>
      <c r="FW70" s="217"/>
      <c r="FX70" s="217"/>
      <c r="FY70" s="217"/>
      <c r="FZ70" s="217"/>
      <c r="GA70" s="217"/>
      <c r="GB70" s="217"/>
      <c r="GC70" s="217"/>
      <c r="GD70" s="217"/>
      <c r="GE70" s="217"/>
      <c r="GF70" s="217"/>
      <c r="GG70" s="217"/>
      <c r="GH70" s="217"/>
      <c r="GI70" s="217"/>
      <c r="GJ70" s="217"/>
      <c r="GK70" s="217"/>
      <c r="GL70" s="217"/>
      <c r="GM70" s="217"/>
      <c r="GN70" s="217"/>
      <c r="GO70" s="217"/>
      <c r="GP70" s="217"/>
      <c r="GQ70" s="217"/>
      <c r="GR70" s="217"/>
      <c r="GS70" s="217"/>
      <c r="GT70" s="217"/>
      <c r="GU70" s="217"/>
      <c r="GV70" s="217"/>
      <c r="GW70" s="217"/>
      <c r="GX70" s="217"/>
      <c r="GY70" s="217"/>
      <c r="GZ70" s="217"/>
      <c r="HA70" s="217"/>
      <c r="HB70" s="217"/>
      <c r="HC70" s="217"/>
      <c r="HD70" s="217"/>
      <c r="HE70" s="217"/>
      <c r="HF70" s="217"/>
      <c r="HG70" s="217"/>
      <c r="HH70" s="217"/>
      <c r="HI70" s="217"/>
      <c r="HJ70" s="217"/>
      <c r="HK70" s="217"/>
      <c r="HL70" s="217"/>
      <c r="HM70" s="217"/>
      <c r="HN70" s="217"/>
      <c r="HO70" s="217"/>
      <c r="HP70" s="217"/>
      <c r="HQ70" s="217"/>
      <c r="HR70" s="217"/>
      <c r="HS70" s="217"/>
      <c r="HT70" s="217"/>
      <c r="HU70" s="217"/>
      <c r="HV70" s="217"/>
      <c r="HW70" s="217"/>
      <c r="HX70" s="217"/>
      <c r="HY70" s="217"/>
      <c r="HZ70" s="217"/>
      <c r="IA70" s="217"/>
      <c r="IB70" s="217"/>
      <c r="IC70" s="217"/>
      <c r="ID70" s="217"/>
      <c r="IE70" s="217"/>
      <c r="IF70" s="217"/>
      <c r="IG70" s="217"/>
      <c r="IH70" s="217"/>
      <c r="II70" s="217"/>
      <c r="IJ70" s="217"/>
      <c r="IK70" s="217"/>
      <c r="IL70" s="217"/>
      <c r="IM70" s="217"/>
      <c r="IN70" s="217"/>
      <c r="IO70" s="217"/>
      <c r="IP70" s="217"/>
      <c r="IQ70" s="217"/>
      <c r="IR70" s="217"/>
      <c r="IS70" s="217"/>
      <c r="IT70" s="217"/>
      <c r="IU70" s="217"/>
      <c r="IV70" s="217"/>
      <c r="IW70" s="217"/>
      <c r="IX70" s="217"/>
      <c r="IY70" s="217"/>
      <c r="IZ70" s="217"/>
      <c r="JA70" s="217"/>
      <c r="JB70" s="217"/>
      <c r="JC70" s="217"/>
      <c r="JD70" s="217"/>
      <c r="JE70" s="217"/>
      <c r="JF70" s="217"/>
      <c r="JG70" s="217"/>
      <c r="JH70" s="217"/>
      <c r="JI70" s="217"/>
      <c r="JJ70" s="217"/>
      <c r="JK70" s="217"/>
      <c r="JL70" s="217"/>
      <c r="JM70" s="217"/>
      <c r="JN70" s="217"/>
    </row>
    <row r="71" spans="1:274" s="19" customFormat="1" ht="29.25" customHeight="1" x14ac:dyDescent="0.2">
      <c r="A71" s="147">
        <v>65</v>
      </c>
      <c r="B71" s="184" t="s">
        <v>522</v>
      </c>
      <c r="C71" s="167" t="s">
        <v>490</v>
      </c>
      <c r="D71" s="185" t="s">
        <v>390</v>
      </c>
      <c r="E71" s="185" t="s">
        <v>390</v>
      </c>
      <c r="F71" s="193" t="s">
        <v>222</v>
      </c>
      <c r="G71" s="179">
        <v>16000</v>
      </c>
      <c r="H71" s="168">
        <v>0</v>
      </c>
      <c r="I71" s="179">
        <f t="shared" si="6"/>
        <v>16000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79">
        <f t="shared" si="7"/>
        <v>16000</v>
      </c>
      <c r="P71" s="180"/>
      <c r="Q71" s="180"/>
      <c r="R71" s="180"/>
      <c r="S71" s="180"/>
      <c r="T71" s="181" t="s">
        <v>494</v>
      </c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  <c r="DN71" s="217"/>
      <c r="DO71" s="217"/>
      <c r="DP71" s="217"/>
      <c r="DQ71" s="217"/>
      <c r="DR71" s="217"/>
      <c r="DS71" s="217"/>
      <c r="DT71" s="217"/>
      <c r="DU71" s="217"/>
      <c r="DV71" s="217"/>
      <c r="DW71" s="217"/>
      <c r="DX71" s="217"/>
      <c r="DY71" s="217"/>
      <c r="DZ71" s="217"/>
      <c r="EA71" s="217"/>
      <c r="EB71" s="217"/>
      <c r="EC71" s="217"/>
      <c r="ED71" s="217"/>
      <c r="EE71" s="217"/>
      <c r="EF71" s="217"/>
      <c r="EG71" s="217"/>
      <c r="EH71" s="217"/>
      <c r="EI71" s="217"/>
      <c r="EJ71" s="217"/>
      <c r="EK71" s="217"/>
      <c r="EL71" s="217"/>
      <c r="EM71" s="217"/>
      <c r="EN71" s="217"/>
      <c r="EO71" s="217"/>
      <c r="EP71" s="217"/>
      <c r="EQ71" s="217"/>
      <c r="ER71" s="217"/>
      <c r="ES71" s="217"/>
      <c r="ET71" s="217"/>
      <c r="EU71" s="217"/>
      <c r="EV71" s="217"/>
      <c r="EW71" s="217"/>
      <c r="EX71" s="217"/>
      <c r="EY71" s="217"/>
      <c r="EZ71" s="217"/>
      <c r="FA71" s="217"/>
      <c r="FB71" s="217"/>
      <c r="FC71" s="217"/>
      <c r="FD71" s="217"/>
      <c r="FE71" s="217"/>
      <c r="FF71" s="217"/>
      <c r="FG71" s="217"/>
      <c r="FH71" s="217"/>
      <c r="FI71" s="217"/>
      <c r="FJ71" s="217"/>
      <c r="FK71" s="217"/>
      <c r="FL71" s="217"/>
      <c r="FM71" s="217"/>
      <c r="FN71" s="217"/>
      <c r="FO71" s="217"/>
      <c r="FP71" s="217"/>
      <c r="FQ71" s="217"/>
      <c r="FR71" s="217"/>
      <c r="FS71" s="217"/>
      <c r="FT71" s="217"/>
      <c r="FU71" s="217"/>
      <c r="FV71" s="217"/>
      <c r="FW71" s="217"/>
      <c r="FX71" s="217"/>
      <c r="FY71" s="217"/>
      <c r="FZ71" s="217"/>
      <c r="GA71" s="217"/>
      <c r="GB71" s="217"/>
      <c r="GC71" s="217"/>
      <c r="GD71" s="217"/>
      <c r="GE71" s="217"/>
      <c r="GF71" s="217"/>
      <c r="GG71" s="217"/>
      <c r="GH71" s="217"/>
      <c r="GI71" s="217"/>
      <c r="GJ71" s="217"/>
      <c r="GK71" s="217"/>
      <c r="GL71" s="217"/>
      <c r="GM71" s="217"/>
      <c r="GN71" s="217"/>
      <c r="GO71" s="217"/>
      <c r="GP71" s="217"/>
      <c r="GQ71" s="217"/>
      <c r="GR71" s="217"/>
      <c r="GS71" s="217"/>
      <c r="GT71" s="217"/>
      <c r="GU71" s="217"/>
      <c r="GV71" s="217"/>
      <c r="GW71" s="217"/>
      <c r="GX71" s="217"/>
      <c r="GY71" s="217"/>
      <c r="GZ71" s="217"/>
      <c r="HA71" s="217"/>
      <c r="HB71" s="217"/>
      <c r="HC71" s="217"/>
      <c r="HD71" s="217"/>
      <c r="HE71" s="217"/>
      <c r="HF71" s="217"/>
      <c r="HG71" s="217"/>
      <c r="HH71" s="217"/>
      <c r="HI71" s="217"/>
      <c r="HJ71" s="217"/>
      <c r="HK71" s="217"/>
      <c r="HL71" s="217"/>
      <c r="HM71" s="217"/>
      <c r="HN71" s="217"/>
      <c r="HO71" s="217"/>
      <c r="HP71" s="217"/>
      <c r="HQ71" s="217"/>
      <c r="HR71" s="217"/>
      <c r="HS71" s="217"/>
      <c r="HT71" s="217"/>
      <c r="HU71" s="217"/>
      <c r="HV71" s="217"/>
      <c r="HW71" s="217"/>
      <c r="HX71" s="217"/>
      <c r="HY71" s="217"/>
      <c r="HZ71" s="217"/>
      <c r="IA71" s="217"/>
      <c r="IB71" s="217"/>
      <c r="IC71" s="217"/>
      <c r="ID71" s="217"/>
      <c r="IE71" s="217"/>
      <c r="IF71" s="217"/>
      <c r="IG71" s="217"/>
      <c r="IH71" s="217"/>
      <c r="II71" s="217"/>
      <c r="IJ71" s="217"/>
      <c r="IK71" s="217"/>
      <c r="IL71" s="217"/>
      <c r="IM71" s="217"/>
      <c r="IN71" s="217"/>
      <c r="IO71" s="217"/>
      <c r="IP71" s="217"/>
      <c r="IQ71" s="217"/>
      <c r="IR71" s="217"/>
      <c r="IS71" s="217"/>
      <c r="IT71" s="217"/>
      <c r="IU71" s="217"/>
      <c r="IV71" s="217"/>
      <c r="IW71" s="217"/>
      <c r="IX71" s="217"/>
      <c r="IY71" s="217"/>
      <c r="IZ71" s="217"/>
      <c r="JA71" s="217"/>
      <c r="JB71" s="217"/>
      <c r="JC71" s="217"/>
      <c r="JD71" s="217"/>
      <c r="JE71" s="217"/>
      <c r="JF71" s="217"/>
      <c r="JG71" s="217"/>
      <c r="JH71" s="217"/>
      <c r="JI71" s="217"/>
      <c r="JJ71" s="217"/>
      <c r="JK71" s="217"/>
      <c r="JL71" s="217"/>
      <c r="JM71" s="217"/>
      <c r="JN71" s="217"/>
    </row>
    <row r="72" spans="1:274" s="19" customFormat="1" ht="29.25" customHeight="1" x14ac:dyDescent="0.2">
      <c r="A72" s="147">
        <v>66</v>
      </c>
      <c r="B72" s="184" t="s">
        <v>521</v>
      </c>
      <c r="C72" s="167" t="s">
        <v>490</v>
      </c>
      <c r="D72" s="185" t="s">
        <v>390</v>
      </c>
      <c r="E72" s="185" t="s">
        <v>390</v>
      </c>
      <c r="F72" s="193" t="s">
        <v>222</v>
      </c>
      <c r="G72" s="179">
        <v>12000</v>
      </c>
      <c r="H72" s="168">
        <v>0</v>
      </c>
      <c r="I72" s="179">
        <f t="shared" si="6"/>
        <v>12000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79">
        <f t="shared" si="7"/>
        <v>12000</v>
      </c>
      <c r="P72" s="180"/>
      <c r="Q72" s="180"/>
      <c r="R72" s="180"/>
      <c r="S72" s="180"/>
      <c r="T72" s="181" t="s">
        <v>494</v>
      </c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7"/>
      <c r="DE72" s="217"/>
      <c r="DF72" s="217"/>
      <c r="DG72" s="217"/>
      <c r="DH72" s="217"/>
      <c r="DI72" s="217"/>
      <c r="DJ72" s="217"/>
      <c r="DK72" s="217"/>
      <c r="DL72" s="217"/>
      <c r="DM72" s="217"/>
      <c r="DN72" s="217"/>
      <c r="DO72" s="217"/>
      <c r="DP72" s="217"/>
      <c r="DQ72" s="217"/>
      <c r="DR72" s="217"/>
      <c r="DS72" s="217"/>
      <c r="DT72" s="217"/>
      <c r="DU72" s="217"/>
      <c r="DV72" s="217"/>
      <c r="DW72" s="217"/>
      <c r="DX72" s="217"/>
      <c r="DY72" s="217"/>
      <c r="DZ72" s="217"/>
      <c r="EA72" s="217"/>
      <c r="EB72" s="217"/>
      <c r="EC72" s="217"/>
      <c r="ED72" s="217"/>
      <c r="EE72" s="217"/>
      <c r="EF72" s="217"/>
      <c r="EG72" s="217"/>
      <c r="EH72" s="217"/>
      <c r="EI72" s="217"/>
      <c r="EJ72" s="217"/>
      <c r="EK72" s="217"/>
      <c r="EL72" s="217"/>
      <c r="EM72" s="217"/>
      <c r="EN72" s="217"/>
      <c r="EO72" s="217"/>
      <c r="EP72" s="217"/>
      <c r="EQ72" s="217"/>
      <c r="ER72" s="217"/>
      <c r="ES72" s="217"/>
      <c r="ET72" s="217"/>
      <c r="EU72" s="217"/>
      <c r="EV72" s="217"/>
      <c r="EW72" s="217"/>
      <c r="EX72" s="217"/>
      <c r="EY72" s="217"/>
      <c r="EZ72" s="217"/>
      <c r="FA72" s="217"/>
      <c r="FB72" s="217"/>
      <c r="FC72" s="217"/>
      <c r="FD72" s="217"/>
      <c r="FE72" s="217"/>
      <c r="FF72" s="217"/>
      <c r="FG72" s="217"/>
      <c r="FH72" s="217"/>
      <c r="FI72" s="217"/>
      <c r="FJ72" s="217"/>
      <c r="FK72" s="217"/>
      <c r="FL72" s="217"/>
      <c r="FM72" s="217"/>
      <c r="FN72" s="217"/>
      <c r="FO72" s="217"/>
      <c r="FP72" s="217"/>
      <c r="FQ72" s="217"/>
      <c r="FR72" s="217"/>
      <c r="FS72" s="217"/>
      <c r="FT72" s="217"/>
      <c r="FU72" s="217"/>
      <c r="FV72" s="217"/>
      <c r="FW72" s="217"/>
      <c r="FX72" s="217"/>
      <c r="FY72" s="217"/>
      <c r="FZ72" s="217"/>
      <c r="GA72" s="217"/>
      <c r="GB72" s="217"/>
      <c r="GC72" s="217"/>
      <c r="GD72" s="217"/>
      <c r="GE72" s="217"/>
      <c r="GF72" s="217"/>
      <c r="GG72" s="217"/>
      <c r="GH72" s="217"/>
      <c r="GI72" s="217"/>
      <c r="GJ72" s="217"/>
      <c r="GK72" s="217"/>
      <c r="GL72" s="217"/>
      <c r="GM72" s="217"/>
      <c r="GN72" s="217"/>
      <c r="GO72" s="217"/>
      <c r="GP72" s="217"/>
      <c r="GQ72" s="217"/>
      <c r="GR72" s="217"/>
      <c r="GS72" s="217"/>
      <c r="GT72" s="217"/>
      <c r="GU72" s="217"/>
      <c r="GV72" s="217"/>
      <c r="GW72" s="217"/>
      <c r="GX72" s="217"/>
      <c r="GY72" s="217"/>
      <c r="GZ72" s="217"/>
      <c r="HA72" s="217"/>
      <c r="HB72" s="217"/>
      <c r="HC72" s="217"/>
      <c r="HD72" s="217"/>
      <c r="HE72" s="217"/>
      <c r="HF72" s="217"/>
      <c r="HG72" s="217"/>
      <c r="HH72" s="217"/>
      <c r="HI72" s="217"/>
      <c r="HJ72" s="217"/>
      <c r="HK72" s="217"/>
      <c r="HL72" s="217"/>
      <c r="HM72" s="217"/>
      <c r="HN72" s="217"/>
      <c r="HO72" s="217"/>
      <c r="HP72" s="217"/>
      <c r="HQ72" s="217"/>
      <c r="HR72" s="217"/>
      <c r="HS72" s="217"/>
      <c r="HT72" s="217"/>
      <c r="HU72" s="217"/>
      <c r="HV72" s="217"/>
      <c r="HW72" s="217"/>
      <c r="HX72" s="217"/>
      <c r="HY72" s="217"/>
      <c r="HZ72" s="217"/>
      <c r="IA72" s="217"/>
      <c r="IB72" s="217"/>
      <c r="IC72" s="217"/>
      <c r="ID72" s="217"/>
      <c r="IE72" s="217"/>
      <c r="IF72" s="217"/>
      <c r="IG72" s="217"/>
      <c r="IH72" s="217"/>
      <c r="II72" s="217"/>
      <c r="IJ72" s="217"/>
      <c r="IK72" s="217"/>
      <c r="IL72" s="217"/>
      <c r="IM72" s="217"/>
      <c r="IN72" s="217"/>
      <c r="IO72" s="217"/>
      <c r="IP72" s="217"/>
      <c r="IQ72" s="217"/>
      <c r="IR72" s="217"/>
      <c r="IS72" s="217"/>
      <c r="IT72" s="217"/>
      <c r="IU72" s="217"/>
      <c r="IV72" s="217"/>
      <c r="IW72" s="217"/>
      <c r="IX72" s="217"/>
      <c r="IY72" s="217"/>
      <c r="IZ72" s="217"/>
      <c r="JA72" s="217"/>
      <c r="JB72" s="217"/>
      <c r="JC72" s="217"/>
      <c r="JD72" s="217"/>
      <c r="JE72" s="217"/>
      <c r="JF72" s="217"/>
      <c r="JG72" s="217"/>
      <c r="JH72" s="217"/>
      <c r="JI72" s="217"/>
      <c r="JJ72" s="217"/>
      <c r="JK72" s="217"/>
      <c r="JL72" s="217"/>
      <c r="JM72" s="217"/>
      <c r="JN72" s="217"/>
    </row>
    <row r="73" spans="1:274" s="19" customFormat="1" ht="29.25" customHeight="1" x14ac:dyDescent="0.2">
      <c r="A73" s="147">
        <v>67</v>
      </c>
      <c r="B73" s="184" t="s">
        <v>520</v>
      </c>
      <c r="C73" s="167" t="s">
        <v>490</v>
      </c>
      <c r="D73" s="185" t="s">
        <v>390</v>
      </c>
      <c r="E73" s="185" t="s">
        <v>390</v>
      </c>
      <c r="F73" s="193" t="s">
        <v>222</v>
      </c>
      <c r="G73" s="179">
        <v>10000</v>
      </c>
      <c r="H73" s="168">
        <v>0</v>
      </c>
      <c r="I73" s="179">
        <v>10000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79">
        <f t="shared" si="7"/>
        <v>10000</v>
      </c>
      <c r="P73" s="180"/>
      <c r="Q73" s="180"/>
      <c r="R73" s="180"/>
      <c r="S73" s="180"/>
      <c r="T73" s="181" t="s">
        <v>494</v>
      </c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7"/>
      <c r="DE73" s="217"/>
      <c r="DF73" s="217"/>
      <c r="DG73" s="217"/>
      <c r="DH73" s="217"/>
      <c r="DI73" s="217"/>
      <c r="DJ73" s="217"/>
      <c r="DK73" s="217"/>
      <c r="DL73" s="217"/>
      <c r="DM73" s="217"/>
      <c r="DN73" s="217"/>
      <c r="DO73" s="217"/>
      <c r="DP73" s="217"/>
      <c r="DQ73" s="217"/>
      <c r="DR73" s="217"/>
      <c r="DS73" s="217"/>
      <c r="DT73" s="217"/>
      <c r="DU73" s="217"/>
      <c r="DV73" s="217"/>
      <c r="DW73" s="217"/>
      <c r="DX73" s="217"/>
      <c r="DY73" s="217"/>
      <c r="DZ73" s="217"/>
      <c r="EA73" s="217"/>
      <c r="EB73" s="217"/>
      <c r="EC73" s="217"/>
      <c r="ED73" s="217"/>
      <c r="EE73" s="217"/>
      <c r="EF73" s="217"/>
      <c r="EG73" s="217"/>
      <c r="EH73" s="217"/>
      <c r="EI73" s="217"/>
      <c r="EJ73" s="217"/>
      <c r="EK73" s="217"/>
      <c r="EL73" s="217"/>
      <c r="EM73" s="217"/>
      <c r="EN73" s="217"/>
      <c r="EO73" s="217"/>
      <c r="EP73" s="217"/>
      <c r="EQ73" s="217"/>
      <c r="ER73" s="217"/>
      <c r="ES73" s="217"/>
      <c r="ET73" s="217"/>
      <c r="EU73" s="217"/>
      <c r="EV73" s="217"/>
      <c r="EW73" s="217"/>
      <c r="EX73" s="217"/>
      <c r="EY73" s="217"/>
      <c r="EZ73" s="217"/>
      <c r="FA73" s="217"/>
      <c r="FB73" s="217"/>
      <c r="FC73" s="217"/>
      <c r="FD73" s="217"/>
      <c r="FE73" s="217"/>
      <c r="FF73" s="217"/>
      <c r="FG73" s="217"/>
      <c r="FH73" s="217"/>
      <c r="FI73" s="217"/>
      <c r="FJ73" s="217"/>
      <c r="FK73" s="217"/>
      <c r="FL73" s="217"/>
      <c r="FM73" s="217"/>
      <c r="FN73" s="217"/>
      <c r="FO73" s="217"/>
      <c r="FP73" s="217"/>
      <c r="FQ73" s="217"/>
      <c r="FR73" s="217"/>
      <c r="FS73" s="217"/>
      <c r="FT73" s="217"/>
      <c r="FU73" s="217"/>
      <c r="FV73" s="217"/>
      <c r="FW73" s="217"/>
      <c r="FX73" s="217"/>
      <c r="FY73" s="217"/>
      <c r="FZ73" s="217"/>
      <c r="GA73" s="217"/>
      <c r="GB73" s="217"/>
      <c r="GC73" s="217"/>
      <c r="GD73" s="217"/>
      <c r="GE73" s="217"/>
      <c r="GF73" s="217"/>
      <c r="GG73" s="217"/>
      <c r="GH73" s="217"/>
      <c r="GI73" s="217"/>
      <c r="GJ73" s="217"/>
      <c r="GK73" s="217"/>
      <c r="GL73" s="217"/>
      <c r="GM73" s="217"/>
      <c r="GN73" s="217"/>
      <c r="GO73" s="217"/>
      <c r="GP73" s="217"/>
      <c r="GQ73" s="217"/>
      <c r="GR73" s="217"/>
      <c r="GS73" s="217"/>
      <c r="GT73" s="217"/>
      <c r="GU73" s="217"/>
      <c r="GV73" s="217"/>
      <c r="GW73" s="217"/>
      <c r="GX73" s="217"/>
      <c r="GY73" s="217"/>
      <c r="GZ73" s="217"/>
      <c r="HA73" s="217"/>
      <c r="HB73" s="217"/>
      <c r="HC73" s="217"/>
      <c r="HD73" s="217"/>
      <c r="HE73" s="217"/>
      <c r="HF73" s="217"/>
      <c r="HG73" s="217"/>
      <c r="HH73" s="217"/>
      <c r="HI73" s="217"/>
      <c r="HJ73" s="217"/>
      <c r="HK73" s="217"/>
      <c r="HL73" s="217"/>
      <c r="HM73" s="217"/>
      <c r="HN73" s="217"/>
      <c r="HO73" s="217"/>
      <c r="HP73" s="217"/>
      <c r="HQ73" s="217"/>
      <c r="HR73" s="217"/>
      <c r="HS73" s="217"/>
      <c r="HT73" s="217"/>
      <c r="HU73" s="217"/>
      <c r="HV73" s="217"/>
      <c r="HW73" s="217"/>
      <c r="HX73" s="217"/>
      <c r="HY73" s="217"/>
      <c r="HZ73" s="217"/>
      <c r="IA73" s="217"/>
      <c r="IB73" s="217"/>
      <c r="IC73" s="217"/>
      <c r="ID73" s="217"/>
      <c r="IE73" s="217"/>
      <c r="IF73" s="217"/>
      <c r="IG73" s="217"/>
      <c r="IH73" s="217"/>
      <c r="II73" s="217"/>
      <c r="IJ73" s="217"/>
      <c r="IK73" s="217"/>
      <c r="IL73" s="217"/>
      <c r="IM73" s="217"/>
      <c r="IN73" s="217"/>
      <c r="IO73" s="217"/>
      <c r="IP73" s="217"/>
      <c r="IQ73" s="217"/>
      <c r="IR73" s="217"/>
      <c r="IS73" s="217"/>
      <c r="IT73" s="217"/>
      <c r="IU73" s="217"/>
      <c r="IV73" s="217"/>
      <c r="IW73" s="217"/>
      <c r="IX73" s="217"/>
      <c r="IY73" s="217"/>
      <c r="IZ73" s="217"/>
      <c r="JA73" s="217"/>
      <c r="JB73" s="217"/>
      <c r="JC73" s="217"/>
      <c r="JD73" s="217"/>
      <c r="JE73" s="217"/>
      <c r="JF73" s="217"/>
      <c r="JG73" s="217"/>
      <c r="JH73" s="217"/>
      <c r="JI73" s="217"/>
      <c r="JJ73" s="217"/>
      <c r="JK73" s="217"/>
      <c r="JL73" s="217"/>
      <c r="JM73" s="217"/>
      <c r="JN73" s="217"/>
    </row>
    <row r="74" spans="1:274" s="19" customFormat="1" ht="29.25" customHeight="1" x14ac:dyDescent="0.2">
      <c r="A74" s="147">
        <v>68</v>
      </c>
      <c r="B74" s="184" t="s">
        <v>518</v>
      </c>
      <c r="C74" s="167" t="s">
        <v>490</v>
      </c>
      <c r="D74" s="185" t="s">
        <v>390</v>
      </c>
      <c r="E74" s="185" t="s">
        <v>390</v>
      </c>
      <c r="F74" s="193" t="s">
        <v>222</v>
      </c>
      <c r="G74" s="179">
        <v>10000</v>
      </c>
      <c r="H74" s="168">
        <v>0</v>
      </c>
      <c r="I74" s="179">
        <v>10000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79">
        <f t="shared" ref="O74:O75" si="8">+I74-N74</f>
        <v>10000</v>
      </c>
      <c r="P74" s="180"/>
      <c r="Q74" s="180"/>
      <c r="R74" s="180"/>
      <c r="S74" s="180"/>
      <c r="T74" s="181" t="s">
        <v>494</v>
      </c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  <c r="FA74" s="217"/>
      <c r="FB74" s="217"/>
      <c r="FC74" s="217"/>
      <c r="FD74" s="217"/>
      <c r="FE74" s="217"/>
      <c r="FF74" s="217"/>
      <c r="FG74" s="217"/>
      <c r="FH74" s="217"/>
      <c r="FI74" s="217"/>
      <c r="FJ74" s="217"/>
      <c r="FK74" s="217"/>
      <c r="FL74" s="217"/>
      <c r="FM74" s="217"/>
      <c r="FN74" s="217"/>
      <c r="FO74" s="217"/>
      <c r="FP74" s="217"/>
      <c r="FQ74" s="217"/>
      <c r="FR74" s="217"/>
      <c r="FS74" s="217"/>
      <c r="FT74" s="217"/>
      <c r="FU74" s="217"/>
      <c r="FV74" s="217"/>
      <c r="FW74" s="217"/>
      <c r="FX74" s="217"/>
      <c r="FY74" s="217"/>
      <c r="FZ74" s="217"/>
      <c r="GA74" s="217"/>
      <c r="GB74" s="217"/>
      <c r="GC74" s="217"/>
      <c r="GD74" s="217"/>
      <c r="GE74" s="217"/>
      <c r="GF74" s="217"/>
      <c r="GG74" s="217"/>
      <c r="GH74" s="217"/>
      <c r="GI74" s="217"/>
      <c r="GJ74" s="217"/>
      <c r="GK74" s="217"/>
      <c r="GL74" s="217"/>
      <c r="GM74" s="217"/>
      <c r="GN74" s="217"/>
      <c r="GO74" s="217"/>
      <c r="GP74" s="217"/>
      <c r="GQ74" s="217"/>
      <c r="GR74" s="217"/>
      <c r="GS74" s="217"/>
      <c r="GT74" s="217"/>
      <c r="GU74" s="217"/>
      <c r="GV74" s="217"/>
      <c r="GW74" s="217"/>
      <c r="GX74" s="217"/>
      <c r="GY74" s="217"/>
      <c r="GZ74" s="217"/>
      <c r="HA74" s="217"/>
      <c r="HB74" s="217"/>
      <c r="HC74" s="217"/>
      <c r="HD74" s="217"/>
      <c r="HE74" s="217"/>
      <c r="HF74" s="217"/>
      <c r="HG74" s="217"/>
      <c r="HH74" s="217"/>
      <c r="HI74" s="217"/>
      <c r="HJ74" s="217"/>
      <c r="HK74" s="217"/>
      <c r="HL74" s="217"/>
      <c r="HM74" s="217"/>
      <c r="HN74" s="217"/>
      <c r="HO74" s="217"/>
      <c r="HP74" s="217"/>
      <c r="HQ74" s="217"/>
      <c r="HR74" s="217"/>
      <c r="HS74" s="217"/>
      <c r="HT74" s="217"/>
      <c r="HU74" s="217"/>
      <c r="HV74" s="217"/>
      <c r="HW74" s="217"/>
      <c r="HX74" s="217"/>
      <c r="HY74" s="217"/>
      <c r="HZ74" s="217"/>
      <c r="IA74" s="217"/>
      <c r="IB74" s="217"/>
      <c r="IC74" s="217"/>
      <c r="ID74" s="217"/>
      <c r="IE74" s="217"/>
      <c r="IF74" s="217"/>
      <c r="IG74" s="217"/>
      <c r="IH74" s="217"/>
      <c r="II74" s="217"/>
      <c r="IJ74" s="217"/>
      <c r="IK74" s="217"/>
      <c r="IL74" s="217"/>
      <c r="IM74" s="217"/>
      <c r="IN74" s="217"/>
      <c r="IO74" s="217"/>
      <c r="IP74" s="217"/>
      <c r="IQ74" s="217"/>
      <c r="IR74" s="217"/>
      <c r="IS74" s="217"/>
      <c r="IT74" s="217"/>
      <c r="IU74" s="217"/>
      <c r="IV74" s="217"/>
      <c r="IW74" s="217"/>
      <c r="IX74" s="217"/>
      <c r="IY74" s="217"/>
      <c r="IZ74" s="217"/>
      <c r="JA74" s="217"/>
      <c r="JB74" s="217"/>
      <c r="JC74" s="217"/>
      <c r="JD74" s="217"/>
      <c r="JE74" s="217"/>
      <c r="JF74" s="217"/>
      <c r="JG74" s="217"/>
      <c r="JH74" s="217"/>
      <c r="JI74" s="217"/>
      <c r="JJ74" s="217"/>
      <c r="JK74" s="217"/>
      <c r="JL74" s="217"/>
      <c r="JM74" s="217"/>
      <c r="JN74" s="217"/>
    </row>
    <row r="75" spans="1:274" s="19" customFormat="1" ht="29.25" customHeight="1" x14ac:dyDescent="0.2">
      <c r="A75" s="147">
        <v>69</v>
      </c>
      <c r="B75" s="184" t="s">
        <v>519</v>
      </c>
      <c r="C75" s="167" t="s">
        <v>490</v>
      </c>
      <c r="D75" s="185" t="s">
        <v>390</v>
      </c>
      <c r="E75" s="185" t="s">
        <v>390</v>
      </c>
      <c r="F75" s="193" t="s">
        <v>222</v>
      </c>
      <c r="G75" s="179">
        <v>12000</v>
      </c>
      <c r="H75" s="168">
        <v>0</v>
      </c>
      <c r="I75" s="179">
        <f t="shared" ref="I75" si="9">+G75+H75</f>
        <v>12000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79">
        <f t="shared" si="8"/>
        <v>12000</v>
      </c>
      <c r="P75" s="180"/>
      <c r="Q75" s="180"/>
      <c r="R75" s="180"/>
      <c r="S75" s="180"/>
      <c r="T75" s="181" t="s">
        <v>494</v>
      </c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7"/>
      <c r="DE75" s="217"/>
      <c r="DF75" s="217"/>
      <c r="DG75" s="217"/>
      <c r="DH75" s="217"/>
      <c r="DI75" s="217"/>
      <c r="DJ75" s="217"/>
      <c r="DK75" s="217"/>
      <c r="DL75" s="217"/>
      <c r="DM75" s="217"/>
      <c r="DN75" s="217"/>
      <c r="DO75" s="217"/>
      <c r="DP75" s="217"/>
      <c r="DQ75" s="217"/>
      <c r="DR75" s="217"/>
      <c r="DS75" s="217"/>
      <c r="DT75" s="217"/>
      <c r="DU75" s="217"/>
      <c r="DV75" s="217"/>
      <c r="DW75" s="217"/>
      <c r="DX75" s="217"/>
      <c r="DY75" s="217"/>
      <c r="DZ75" s="217"/>
      <c r="EA75" s="217"/>
      <c r="EB75" s="217"/>
      <c r="EC75" s="217"/>
      <c r="ED75" s="217"/>
      <c r="EE75" s="217"/>
      <c r="EF75" s="217"/>
      <c r="EG75" s="217"/>
      <c r="EH75" s="217"/>
      <c r="EI75" s="217"/>
      <c r="EJ75" s="217"/>
      <c r="EK75" s="217"/>
      <c r="EL75" s="217"/>
      <c r="EM75" s="217"/>
      <c r="EN75" s="217"/>
      <c r="EO75" s="217"/>
      <c r="EP75" s="217"/>
      <c r="EQ75" s="217"/>
      <c r="ER75" s="217"/>
      <c r="ES75" s="217"/>
      <c r="ET75" s="217"/>
      <c r="EU75" s="217"/>
      <c r="EV75" s="217"/>
      <c r="EW75" s="217"/>
      <c r="EX75" s="217"/>
      <c r="EY75" s="217"/>
      <c r="EZ75" s="217"/>
      <c r="FA75" s="217"/>
      <c r="FB75" s="217"/>
      <c r="FC75" s="217"/>
      <c r="FD75" s="217"/>
      <c r="FE75" s="217"/>
      <c r="FF75" s="217"/>
      <c r="FG75" s="217"/>
      <c r="FH75" s="217"/>
      <c r="FI75" s="217"/>
      <c r="FJ75" s="217"/>
      <c r="FK75" s="217"/>
      <c r="FL75" s="217"/>
      <c r="FM75" s="217"/>
      <c r="FN75" s="217"/>
      <c r="FO75" s="217"/>
      <c r="FP75" s="217"/>
      <c r="FQ75" s="217"/>
      <c r="FR75" s="217"/>
      <c r="FS75" s="217"/>
      <c r="FT75" s="217"/>
      <c r="FU75" s="217"/>
      <c r="FV75" s="217"/>
      <c r="FW75" s="217"/>
      <c r="FX75" s="217"/>
      <c r="FY75" s="217"/>
      <c r="FZ75" s="217"/>
      <c r="GA75" s="217"/>
      <c r="GB75" s="217"/>
      <c r="GC75" s="217"/>
      <c r="GD75" s="217"/>
      <c r="GE75" s="217"/>
      <c r="GF75" s="217"/>
      <c r="GG75" s="217"/>
      <c r="GH75" s="217"/>
      <c r="GI75" s="217"/>
      <c r="GJ75" s="217"/>
      <c r="GK75" s="217"/>
      <c r="GL75" s="217"/>
      <c r="GM75" s="217"/>
      <c r="GN75" s="217"/>
      <c r="GO75" s="217"/>
      <c r="GP75" s="217"/>
      <c r="GQ75" s="217"/>
      <c r="GR75" s="217"/>
      <c r="GS75" s="217"/>
      <c r="GT75" s="217"/>
      <c r="GU75" s="217"/>
      <c r="GV75" s="217"/>
      <c r="GW75" s="217"/>
      <c r="GX75" s="217"/>
      <c r="GY75" s="217"/>
      <c r="GZ75" s="217"/>
      <c r="HA75" s="217"/>
      <c r="HB75" s="217"/>
      <c r="HC75" s="217"/>
      <c r="HD75" s="217"/>
      <c r="HE75" s="217"/>
      <c r="HF75" s="217"/>
      <c r="HG75" s="217"/>
      <c r="HH75" s="217"/>
      <c r="HI75" s="217"/>
      <c r="HJ75" s="217"/>
      <c r="HK75" s="217"/>
      <c r="HL75" s="217"/>
      <c r="HM75" s="217"/>
      <c r="HN75" s="217"/>
      <c r="HO75" s="217"/>
      <c r="HP75" s="217"/>
      <c r="HQ75" s="217"/>
      <c r="HR75" s="217"/>
      <c r="HS75" s="217"/>
      <c r="HT75" s="217"/>
      <c r="HU75" s="217"/>
      <c r="HV75" s="217"/>
      <c r="HW75" s="217"/>
      <c r="HX75" s="217"/>
      <c r="HY75" s="217"/>
      <c r="HZ75" s="217"/>
      <c r="IA75" s="217"/>
      <c r="IB75" s="217"/>
      <c r="IC75" s="217"/>
      <c r="ID75" s="217"/>
      <c r="IE75" s="217"/>
      <c r="IF75" s="217"/>
      <c r="IG75" s="217"/>
      <c r="IH75" s="217"/>
      <c r="II75" s="217"/>
      <c r="IJ75" s="217"/>
      <c r="IK75" s="217"/>
      <c r="IL75" s="217"/>
      <c r="IM75" s="217"/>
      <c r="IN75" s="217"/>
      <c r="IO75" s="217"/>
      <c r="IP75" s="217"/>
      <c r="IQ75" s="217"/>
      <c r="IR75" s="217"/>
      <c r="IS75" s="217"/>
      <c r="IT75" s="217"/>
      <c r="IU75" s="217"/>
      <c r="IV75" s="217"/>
      <c r="IW75" s="217"/>
      <c r="IX75" s="217"/>
      <c r="IY75" s="217"/>
      <c r="IZ75" s="217"/>
      <c r="JA75" s="217"/>
      <c r="JB75" s="217"/>
      <c r="JC75" s="217"/>
      <c r="JD75" s="217"/>
      <c r="JE75" s="217"/>
      <c r="JF75" s="217"/>
      <c r="JG75" s="217"/>
      <c r="JH75" s="217"/>
      <c r="JI75" s="217"/>
      <c r="JJ75" s="217"/>
      <c r="JK75" s="217"/>
      <c r="JL75" s="217"/>
      <c r="JM75" s="217"/>
      <c r="JN75" s="217"/>
    </row>
    <row r="76" spans="1:274" s="19" customFormat="1" ht="29.25" customHeight="1" x14ac:dyDescent="0.2">
      <c r="A76" s="147">
        <v>70</v>
      </c>
      <c r="B76" s="139" t="s">
        <v>452</v>
      </c>
      <c r="C76" s="153" t="s">
        <v>490</v>
      </c>
      <c r="D76" s="176" t="s">
        <v>390</v>
      </c>
      <c r="E76" s="139" t="s">
        <v>390</v>
      </c>
      <c r="F76" s="190" t="s">
        <v>221</v>
      </c>
      <c r="G76" s="140">
        <v>34000</v>
      </c>
      <c r="H76" s="158">
        <v>0</v>
      </c>
      <c r="I76" s="140">
        <f t="shared" si="6"/>
        <v>34000</v>
      </c>
      <c r="J76" s="160">
        <v>0</v>
      </c>
      <c r="K76" s="160">
        <v>0</v>
      </c>
      <c r="L76" s="160">
        <v>0</v>
      </c>
      <c r="M76" s="161">
        <v>6120.95</v>
      </c>
      <c r="N76" s="140">
        <f t="shared" ref="N76:N113" si="10">+J76+K76+L76+M76</f>
        <v>6120.95</v>
      </c>
      <c r="O76" s="140">
        <f t="shared" si="7"/>
        <v>27879.05</v>
      </c>
      <c r="P76" s="177"/>
      <c r="Q76" s="177"/>
      <c r="R76" s="177"/>
      <c r="S76" s="177"/>
      <c r="T76" s="178" t="s">
        <v>494</v>
      </c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  <c r="DN76" s="217"/>
      <c r="DO76" s="217"/>
      <c r="DP76" s="217"/>
      <c r="DQ76" s="217"/>
      <c r="DR76" s="217"/>
      <c r="DS76" s="217"/>
      <c r="DT76" s="217"/>
      <c r="DU76" s="217"/>
      <c r="DV76" s="217"/>
      <c r="DW76" s="217"/>
      <c r="DX76" s="217"/>
      <c r="DY76" s="217"/>
      <c r="DZ76" s="217"/>
      <c r="EA76" s="217"/>
      <c r="EB76" s="217"/>
      <c r="EC76" s="217"/>
      <c r="ED76" s="217"/>
      <c r="EE76" s="217"/>
      <c r="EF76" s="217"/>
      <c r="EG76" s="217"/>
      <c r="EH76" s="217"/>
      <c r="EI76" s="217"/>
      <c r="EJ76" s="217"/>
      <c r="EK76" s="217"/>
      <c r="EL76" s="217"/>
      <c r="EM76" s="217"/>
      <c r="EN76" s="217"/>
      <c r="EO76" s="217"/>
      <c r="EP76" s="217"/>
      <c r="EQ76" s="217"/>
      <c r="ER76" s="217"/>
      <c r="ES76" s="217"/>
      <c r="ET76" s="217"/>
      <c r="EU76" s="217"/>
      <c r="EV76" s="217"/>
      <c r="EW76" s="217"/>
      <c r="EX76" s="217"/>
      <c r="EY76" s="217"/>
      <c r="EZ76" s="217"/>
      <c r="FA76" s="217"/>
      <c r="FB76" s="217"/>
      <c r="FC76" s="217"/>
      <c r="FD76" s="217"/>
      <c r="FE76" s="217"/>
      <c r="FF76" s="217"/>
      <c r="FG76" s="217"/>
      <c r="FH76" s="217"/>
      <c r="FI76" s="217"/>
      <c r="FJ76" s="217"/>
      <c r="FK76" s="217"/>
      <c r="FL76" s="217"/>
      <c r="FM76" s="217"/>
      <c r="FN76" s="217"/>
      <c r="FO76" s="217"/>
      <c r="FP76" s="217"/>
      <c r="FQ76" s="217"/>
      <c r="FR76" s="217"/>
      <c r="FS76" s="217"/>
      <c r="FT76" s="217"/>
      <c r="FU76" s="217"/>
      <c r="FV76" s="217"/>
      <c r="FW76" s="217"/>
      <c r="FX76" s="217"/>
      <c r="FY76" s="217"/>
      <c r="FZ76" s="217"/>
      <c r="GA76" s="217"/>
      <c r="GB76" s="217"/>
      <c r="GC76" s="217"/>
      <c r="GD76" s="217"/>
      <c r="GE76" s="217"/>
      <c r="GF76" s="217"/>
      <c r="GG76" s="217"/>
      <c r="GH76" s="217"/>
      <c r="GI76" s="217"/>
      <c r="GJ76" s="217"/>
      <c r="GK76" s="217"/>
      <c r="GL76" s="217"/>
      <c r="GM76" s="217"/>
      <c r="GN76" s="217"/>
      <c r="GO76" s="217"/>
      <c r="GP76" s="217"/>
      <c r="GQ76" s="217"/>
      <c r="GR76" s="217"/>
      <c r="GS76" s="217"/>
      <c r="GT76" s="217"/>
      <c r="GU76" s="217"/>
      <c r="GV76" s="217"/>
      <c r="GW76" s="217"/>
      <c r="GX76" s="217"/>
      <c r="GY76" s="217"/>
      <c r="GZ76" s="217"/>
      <c r="HA76" s="217"/>
      <c r="HB76" s="217"/>
      <c r="HC76" s="217"/>
      <c r="HD76" s="217"/>
      <c r="HE76" s="217"/>
      <c r="HF76" s="217"/>
      <c r="HG76" s="217"/>
      <c r="HH76" s="217"/>
      <c r="HI76" s="217"/>
      <c r="HJ76" s="217"/>
      <c r="HK76" s="217"/>
      <c r="HL76" s="217"/>
      <c r="HM76" s="217"/>
      <c r="HN76" s="217"/>
      <c r="HO76" s="217"/>
      <c r="HP76" s="217"/>
      <c r="HQ76" s="217"/>
      <c r="HR76" s="217"/>
      <c r="HS76" s="217"/>
      <c r="HT76" s="217"/>
      <c r="HU76" s="217"/>
      <c r="HV76" s="217"/>
      <c r="HW76" s="217"/>
      <c r="HX76" s="217"/>
      <c r="HY76" s="217"/>
      <c r="HZ76" s="217"/>
      <c r="IA76" s="217"/>
      <c r="IB76" s="217"/>
      <c r="IC76" s="217"/>
      <c r="ID76" s="217"/>
      <c r="IE76" s="217"/>
      <c r="IF76" s="217"/>
      <c r="IG76" s="217"/>
      <c r="IH76" s="217"/>
      <c r="II76" s="217"/>
      <c r="IJ76" s="217"/>
      <c r="IK76" s="217"/>
      <c r="IL76" s="217"/>
      <c r="IM76" s="217"/>
      <c r="IN76" s="217"/>
      <c r="IO76" s="217"/>
      <c r="IP76" s="217"/>
      <c r="IQ76" s="217"/>
      <c r="IR76" s="217"/>
      <c r="IS76" s="217"/>
      <c r="IT76" s="217"/>
      <c r="IU76" s="217"/>
      <c r="IV76" s="217"/>
      <c r="IW76" s="217"/>
      <c r="IX76" s="217"/>
      <c r="IY76" s="217"/>
      <c r="IZ76" s="217"/>
      <c r="JA76" s="217"/>
      <c r="JB76" s="217"/>
      <c r="JC76" s="217"/>
      <c r="JD76" s="217"/>
      <c r="JE76" s="217"/>
      <c r="JF76" s="217"/>
      <c r="JG76" s="217"/>
      <c r="JH76" s="217"/>
      <c r="JI76" s="217"/>
      <c r="JJ76" s="217"/>
      <c r="JK76" s="217"/>
      <c r="JL76" s="217"/>
      <c r="JM76" s="217"/>
      <c r="JN76" s="217"/>
    </row>
    <row r="77" spans="1:274" s="19" customFormat="1" ht="29.25" customHeight="1" x14ac:dyDescent="0.2">
      <c r="A77" s="147">
        <v>71</v>
      </c>
      <c r="B77" s="139" t="s">
        <v>453</v>
      </c>
      <c r="C77" s="153" t="s">
        <v>490</v>
      </c>
      <c r="D77" s="176" t="s">
        <v>390</v>
      </c>
      <c r="E77" s="139" t="s">
        <v>390</v>
      </c>
      <c r="F77" s="190" t="s">
        <v>222</v>
      </c>
      <c r="G77" s="140">
        <v>16000</v>
      </c>
      <c r="H77" s="158">
        <v>0</v>
      </c>
      <c r="I77" s="140">
        <f t="shared" si="6"/>
        <v>16000</v>
      </c>
      <c r="J77" s="160">
        <v>0</v>
      </c>
      <c r="K77" s="160">
        <v>0</v>
      </c>
      <c r="L77" s="160">
        <v>0</v>
      </c>
      <c r="M77" s="140">
        <v>4745.5200000000004</v>
      </c>
      <c r="N77" s="140">
        <f t="shared" si="10"/>
        <v>4745.5200000000004</v>
      </c>
      <c r="O77" s="140">
        <f t="shared" si="7"/>
        <v>11254.48</v>
      </c>
      <c r="P77" s="177"/>
      <c r="Q77" s="177"/>
      <c r="R77" s="177"/>
      <c r="S77" s="177"/>
      <c r="T77" s="178" t="s">
        <v>494</v>
      </c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217"/>
      <c r="DV77" s="217"/>
      <c r="DW77" s="217"/>
      <c r="DX77" s="217"/>
      <c r="DY77" s="217"/>
      <c r="DZ77" s="217"/>
      <c r="EA77" s="217"/>
      <c r="EB77" s="217"/>
      <c r="EC77" s="217"/>
      <c r="ED77" s="217"/>
      <c r="EE77" s="217"/>
      <c r="EF77" s="217"/>
      <c r="EG77" s="217"/>
      <c r="EH77" s="217"/>
      <c r="EI77" s="217"/>
      <c r="EJ77" s="217"/>
      <c r="EK77" s="217"/>
      <c r="EL77" s="217"/>
      <c r="EM77" s="217"/>
      <c r="EN77" s="217"/>
      <c r="EO77" s="217"/>
      <c r="EP77" s="217"/>
      <c r="EQ77" s="217"/>
      <c r="ER77" s="217"/>
      <c r="ES77" s="217"/>
      <c r="ET77" s="217"/>
      <c r="EU77" s="217"/>
      <c r="EV77" s="217"/>
      <c r="EW77" s="217"/>
      <c r="EX77" s="217"/>
      <c r="EY77" s="217"/>
      <c r="EZ77" s="217"/>
      <c r="FA77" s="217"/>
      <c r="FB77" s="217"/>
      <c r="FC77" s="217"/>
      <c r="FD77" s="217"/>
      <c r="FE77" s="217"/>
      <c r="FF77" s="217"/>
      <c r="FG77" s="217"/>
      <c r="FH77" s="217"/>
      <c r="FI77" s="217"/>
      <c r="FJ77" s="217"/>
      <c r="FK77" s="217"/>
      <c r="FL77" s="217"/>
      <c r="FM77" s="217"/>
      <c r="FN77" s="217"/>
      <c r="FO77" s="217"/>
      <c r="FP77" s="217"/>
      <c r="FQ77" s="217"/>
      <c r="FR77" s="217"/>
      <c r="FS77" s="217"/>
      <c r="FT77" s="217"/>
      <c r="FU77" s="217"/>
      <c r="FV77" s="217"/>
      <c r="FW77" s="217"/>
      <c r="FX77" s="217"/>
      <c r="FY77" s="217"/>
      <c r="FZ77" s="217"/>
      <c r="GA77" s="217"/>
      <c r="GB77" s="217"/>
      <c r="GC77" s="217"/>
      <c r="GD77" s="217"/>
      <c r="GE77" s="217"/>
      <c r="GF77" s="217"/>
      <c r="GG77" s="217"/>
      <c r="GH77" s="217"/>
      <c r="GI77" s="217"/>
      <c r="GJ77" s="217"/>
      <c r="GK77" s="217"/>
      <c r="GL77" s="217"/>
      <c r="GM77" s="217"/>
      <c r="GN77" s="217"/>
      <c r="GO77" s="217"/>
      <c r="GP77" s="217"/>
      <c r="GQ77" s="217"/>
      <c r="GR77" s="217"/>
      <c r="GS77" s="217"/>
      <c r="GT77" s="217"/>
      <c r="GU77" s="217"/>
      <c r="GV77" s="217"/>
      <c r="GW77" s="217"/>
      <c r="GX77" s="217"/>
      <c r="GY77" s="217"/>
      <c r="GZ77" s="217"/>
      <c r="HA77" s="217"/>
      <c r="HB77" s="217"/>
      <c r="HC77" s="217"/>
      <c r="HD77" s="217"/>
      <c r="HE77" s="217"/>
      <c r="HF77" s="217"/>
      <c r="HG77" s="217"/>
      <c r="HH77" s="217"/>
      <c r="HI77" s="217"/>
      <c r="HJ77" s="217"/>
      <c r="HK77" s="217"/>
      <c r="HL77" s="217"/>
      <c r="HM77" s="217"/>
      <c r="HN77" s="217"/>
      <c r="HO77" s="217"/>
      <c r="HP77" s="217"/>
      <c r="HQ77" s="217"/>
      <c r="HR77" s="217"/>
      <c r="HS77" s="217"/>
      <c r="HT77" s="217"/>
      <c r="HU77" s="217"/>
      <c r="HV77" s="217"/>
      <c r="HW77" s="217"/>
      <c r="HX77" s="217"/>
      <c r="HY77" s="217"/>
      <c r="HZ77" s="217"/>
      <c r="IA77" s="217"/>
      <c r="IB77" s="217"/>
      <c r="IC77" s="217"/>
      <c r="ID77" s="217"/>
      <c r="IE77" s="217"/>
      <c r="IF77" s="217"/>
      <c r="IG77" s="217"/>
      <c r="IH77" s="217"/>
      <c r="II77" s="217"/>
      <c r="IJ77" s="217"/>
      <c r="IK77" s="217"/>
      <c r="IL77" s="217"/>
      <c r="IM77" s="217"/>
      <c r="IN77" s="217"/>
      <c r="IO77" s="217"/>
      <c r="IP77" s="217"/>
      <c r="IQ77" s="217"/>
      <c r="IR77" s="217"/>
      <c r="IS77" s="217"/>
      <c r="IT77" s="217"/>
      <c r="IU77" s="217"/>
      <c r="IV77" s="217"/>
      <c r="IW77" s="217"/>
      <c r="IX77" s="217"/>
      <c r="IY77" s="217"/>
      <c r="IZ77" s="217"/>
      <c r="JA77" s="217"/>
      <c r="JB77" s="217"/>
      <c r="JC77" s="217"/>
      <c r="JD77" s="217"/>
      <c r="JE77" s="217"/>
      <c r="JF77" s="217"/>
      <c r="JG77" s="217"/>
      <c r="JH77" s="217"/>
      <c r="JI77" s="217"/>
      <c r="JJ77" s="217"/>
      <c r="JK77" s="217"/>
      <c r="JL77" s="217"/>
      <c r="JM77" s="217"/>
      <c r="JN77" s="217"/>
    </row>
    <row r="78" spans="1:274" s="19" customFormat="1" ht="29.25" customHeight="1" x14ac:dyDescent="0.2">
      <c r="A78" s="147">
        <v>72</v>
      </c>
      <c r="B78" s="139" t="s">
        <v>454</v>
      </c>
      <c r="C78" s="153" t="s">
        <v>490</v>
      </c>
      <c r="D78" s="176" t="s">
        <v>390</v>
      </c>
      <c r="E78" s="139" t="s">
        <v>390</v>
      </c>
      <c r="F78" s="190" t="s">
        <v>222</v>
      </c>
      <c r="G78" s="140">
        <v>12000</v>
      </c>
      <c r="H78" s="158">
        <v>0</v>
      </c>
      <c r="I78" s="140">
        <f t="shared" si="6"/>
        <v>12000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40">
        <f t="shared" si="7"/>
        <v>12000</v>
      </c>
      <c r="P78" s="177"/>
      <c r="Q78" s="177"/>
      <c r="R78" s="177"/>
      <c r="S78" s="177"/>
      <c r="T78" s="178" t="s">
        <v>494</v>
      </c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7"/>
      <c r="EK78" s="217"/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7"/>
      <c r="EX78" s="217"/>
      <c r="EY78" s="217"/>
      <c r="EZ78" s="217"/>
      <c r="FA78" s="217"/>
      <c r="FB78" s="217"/>
      <c r="FC78" s="217"/>
      <c r="FD78" s="217"/>
      <c r="FE78" s="217"/>
      <c r="FF78" s="217"/>
      <c r="FG78" s="217"/>
      <c r="FH78" s="217"/>
      <c r="FI78" s="217"/>
      <c r="FJ78" s="217"/>
      <c r="FK78" s="217"/>
      <c r="FL78" s="217"/>
      <c r="FM78" s="217"/>
      <c r="FN78" s="217"/>
      <c r="FO78" s="217"/>
      <c r="FP78" s="217"/>
      <c r="FQ78" s="217"/>
      <c r="FR78" s="217"/>
      <c r="FS78" s="217"/>
      <c r="FT78" s="217"/>
      <c r="FU78" s="217"/>
      <c r="FV78" s="217"/>
      <c r="FW78" s="217"/>
      <c r="FX78" s="217"/>
      <c r="FY78" s="217"/>
      <c r="FZ78" s="217"/>
      <c r="GA78" s="217"/>
      <c r="GB78" s="217"/>
      <c r="GC78" s="217"/>
      <c r="GD78" s="217"/>
      <c r="GE78" s="217"/>
      <c r="GF78" s="217"/>
      <c r="GG78" s="217"/>
      <c r="GH78" s="217"/>
      <c r="GI78" s="217"/>
      <c r="GJ78" s="217"/>
      <c r="GK78" s="217"/>
      <c r="GL78" s="217"/>
      <c r="GM78" s="217"/>
      <c r="GN78" s="217"/>
      <c r="GO78" s="217"/>
      <c r="GP78" s="217"/>
      <c r="GQ78" s="217"/>
      <c r="GR78" s="217"/>
      <c r="GS78" s="217"/>
      <c r="GT78" s="217"/>
      <c r="GU78" s="217"/>
      <c r="GV78" s="217"/>
      <c r="GW78" s="217"/>
      <c r="GX78" s="217"/>
      <c r="GY78" s="217"/>
      <c r="GZ78" s="217"/>
      <c r="HA78" s="217"/>
      <c r="HB78" s="217"/>
      <c r="HC78" s="217"/>
      <c r="HD78" s="217"/>
      <c r="HE78" s="217"/>
      <c r="HF78" s="217"/>
      <c r="HG78" s="217"/>
      <c r="HH78" s="217"/>
      <c r="HI78" s="217"/>
      <c r="HJ78" s="217"/>
      <c r="HK78" s="217"/>
      <c r="HL78" s="217"/>
      <c r="HM78" s="217"/>
      <c r="HN78" s="217"/>
      <c r="HO78" s="217"/>
      <c r="HP78" s="217"/>
      <c r="HQ78" s="217"/>
      <c r="HR78" s="217"/>
      <c r="HS78" s="217"/>
      <c r="HT78" s="217"/>
      <c r="HU78" s="217"/>
      <c r="HV78" s="217"/>
      <c r="HW78" s="217"/>
      <c r="HX78" s="217"/>
      <c r="HY78" s="217"/>
      <c r="HZ78" s="217"/>
      <c r="IA78" s="217"/>
      <c r="IB78" s="217"/>
      <c r="IC78" s="217"/>
      <c r="ID78" s="217"/>
      <c r="IE78" s="217"/>
      <c r="IF78" s="217"/>
      <c r="IG78" s="217"/>
      <c r="IH78" s="217"/>
      <c r="II78" s="217"/>
      <c r="IJ78" s="217"/>
      <c r="IK78" s="217"/>
      <c r="IL78" s="217"/>
      <c r="IM78" s="217"/>
      <c r="IN78" s="217"/>
      <c r="IO78" s="217"/>
      <c r="IP78" s="217"/>
      <c r="IQ78" s="217"/>
      <c r="IR78" s="217"/>
      <c r="IS78" s="217"/>
      <c r="IT78" s="217"/>
      <c r="IU78" s="217"/>
      <c r="IV78" s="217"/>
      <c r="IW78" s="217"/>
      <c r="IX78" s="217"/>
      <c r="IY78" s="217"/>
      <c r="IZ78" s="217"/>
      <c r="JA78" s="217"/>
      <c r="JB78" s="217"/>
      <c r="JC78" s="217"/>
      <c r="JD78" s="217"/>
      <c r="JE78" s="217"/>
      <c r="JF78" s="217"/>
      <c r="JG78" s="217"/>
      <c r="JH78" s="217"/>
      <c r="JI78" s="217"/>
      <c r="JJ78" s="217"/>
      <c r="JK78" s="217"/>
      <c r="JL78" s="217"/>
      <c r="JM78" s="217"/>
      <c r="JN78" s="217"/>
    </row>
    <row r="79" spans="1:274" s="137" customFormat="1" ht="29.25" customHeight="1" x14ac:dyDescent="0.2">
      <c r="A79" s="147">
        <v>73</v>
      </c>
      <c r="B79" s="139" t="s">
        <v>455</v>
      </c>
      <c r="C79" s="153" t="s">
        <v>490</v>
      </c>
      <c r="D79" s="176" t="s">
        <v>390</v>
      </c>
      <c r="E79" s="139" t="s">
        <v>390</v>
      </c>
      <c r="F79" s="190" t="s">
        <v>222</v>
      </c>
      <c r="G79" s="140">
        <v>10000</v>
      </c>
      <c r="H79" s="158">
        <v>0</v>
      </c>
      <c r="I79" s="140">
        <f t="shared" si="6"/>
        <v>10000</v>
      </c>
      <c r="J79" s="160">
        <v>0</v>
      </c>
      <c r="K79" s="160">
        <v>0</v>
      </c>
      <c r="L79" s="160">
        <v>0</v>
      </c>
      <c r="M79" s="160">
        <v>0</v>
      </c>
      <c r="N79" s="160">
        <v>0</v>
      </c>
      <c r="O79" s="140">
        <f t="shared" si="7"/>
        <v>10000</v>
      </c>
      <c r="P79" s="177"/>
      <c r="Q79" s="177"/>
      <c r="R79" s="177"/>
      <c r="S79" s="177"/>
      <c r="T79" s="178" t="s">
        <v>494</v>
      </c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17"/>
      <c r="FJ79" s="217"/>
      <c r="FK79" s="217"/>
      <c r="FL79" s="217"/>
      <c r="FM79" s="217"/>
      <c r="FN79" s="217"/>
      <c r="FO79" s="217"/>
      <c r="FP79" s="217"/>
      <c r="FQ79" s="217"/>
      <c r="FR79" s="217"/>
      <c r="FS79" s="217"/>
      <c r="FT79" s="217"/>
      <c r="FU79" s="217"/>
      <c r="FV79" s="217"/>
      <c r="FW79" s="217"/>
      <c r="FX79" s="217"/>
      <c r="FY79" s="217"/>
      <c r="FZ79" s="217"/>
      <c r="GA79" s="217"/>
      <c r="GB79" s="217"/>
      <c r="GC79" s="217"/>
      <c r="GD79" s="217"/>
      <c r="GE79" s="217"/>
      <c r="GF79" s="217"/>
      <c r="GG79" s="217"/>
      <c r="GH79" s="217"/>
      <c r="GI79" s="217"/>
      <c r="GJ79" s="217"/>
      <c r="GK79" s="217"/>
      <c r="GL79" s="217"/>
      <c r="GM79" s="217"/>
      <c r="GN79" s="217"/>
      <c r="GO79" s="217"/>
      <c r="GP79" s="217"/>
      <c r="GQ79" s="217"/>
      <c r="GR79" s="217"/>
      <c r="GS79" s="217"/>
      <c r="GT79" s="217"/>
      <c r="GU79" s="217"/>
      <c r="GV79" s="217"/>
      <c r="GW79" s="217"/>
      <c r="GX79" s="217"/>
      <c r="GY79" s="217"/>
      <c r="GZ79" s="217"/>
      <c r="HA79" s="217"/>
      <c r="HB79" s="217"/>
      <c r="HC79" s="217"/>
      <c r="HD79" s="217"/>
      <c r="HE79" s="217"/>
      <c r="HF79" s="217"/>
      <c r="HG79" s="217"/>
      <c r="HH79" s="217"/>
      <c r="HI79" s="217"/>
      <c r="HJ79" s="217"/>
      <c r="HK79" s="217"/>
      <c r="HL79" s="217"/>
      <c r="HM79" s="217"/>
      <c r="HN79" s="217"/>
      <c r="HO79" s="217"/>
      <c r="HP79" s="217"/>
      <c r="HQ79" s="217"/>
      <c r="HR79" s="217"/>
      <c r="HS79" s="217"/>
      <c r="HT79" s="217"/>
      <c r="HU79" s="217"/>
      <c r="HV79" s="217"/>
      <c r="HW79" s="217"/>
      <c r="HX79" s="217"/>
      <c r="HY79" s="217"/>
      <c r="HZ79" s="217"/>
      <c r="IA79" s="217"/>
      <c r="IB79" s="217"/>
      <c r="IC79" s="217"/>
      <c r="ID79" s="217"/>
      <c r="IE79" s="217"/>
      <c r="IF79" s="217"/>
      <c r="IG79" s="217"/>
      <c r="IH79" s="217"/>
      <c r="II79" s="217"/>
      <c r="IJ79" s="217"/>
      <c r="IK79" s="217"/>
      <c r="IL79" s="217"/>
      <c r="IM79" s="217"/>
      <c r="IN79" s="217"/>
      <c r="IO79" s="217"/>
      <c r="IP79" s="217"/>
      <c r="IQ79" s="217"/>
      <c r="IR79" s="217"/>
      <c r="IS79" s="217"/>
      <c r="IT79" s="217"/>
      <c r="IU79" s="217"/>
      <c r="IV79" s="217"/>
      <c r="IW79" s="217"/>
      <c r="IX79" s="217"/>
      <c r="IY79" s="217"/>
      <c r="IZ79" s="217"/>
      <c r="JA79" s="217"/>
      <c r="JB79" s="217"/>
      <c r="JC79" s="217"/>
      <c r="JD79" s="217"/>
      <c r="JE79" s="217"/>
      <c r="JF79" s="217"/>
      <c r="JG79" s="217"/>
      <c r="JH79" s="217"/>
      <c r="JI79" s="217"/>
      <c r="JJ79" s="217"/>
      <c r="JK79" s="217"/>
      <c r="JL79" s="217"/>
      <c r="JM79" s="217"/>
      <c r="JN79" s="217"/>
    </row>
    <row r="80" spans="1:274" s="137" customFormat="1" ht="29.25" customHeight="1" x14ac:dyDescent="0.2">
      <c r="A80" s="147">
        <v>74</v>
      </c>
      <c r="B80" s="139" t="s">
        <v>456</v>
      </c>
      <c r="C80" s="153" t="s">
        <v>490</v>
      </c>
      <c r="D80" s="176" t="s">
        <v>390</v>
      </c>
      <c r="E80" s="139" t="s">
        <v>390</v>
      </c>
      <c r="F80" s="190" t="s">
        <v>222</v>
      </c>
      <c r="G80" s="140">
        <v>10000</v>
      </c>
      <c r="H80" s="158">
        <v>0</v>
      </c>
      <c r="I80" s="140">
        <f t="shared" si="6"/>
        <v>10000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40">
        <f t="shared" si="7"/>
        <v>10000</v>
      </c>
      <c r="P80" s="177"/>
      <c r="Q80" s="177"/>
      <c r="R80" s="177"/>
      <c r="S80" s="177"/>
      <c r="T80" s="178" t="s">
        <v>494</v>
      </c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  <c r="DN80" s="217"/>
      <c r="DO80" s="217"/>
      <c r="DP80" s="217"/>
      <c r="DQ80" s="217"/>
      <c r="DR80" s="217"/>
      <c r="DS80" s="217"/>
      <c r="DT80" s="217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7"/>
      <c r="EP80" s="217"/>
      <c r="EQ80" s="217"/>
      <c r="ER80" s="217"/>
      <c r="ES80" s="217"/>
      <c r="ET80" s="217"/>
      <c r="EU80" s="217"/>
      <c r="EV80" s="217"/>
      <c r="EW80" s="217"/>
      <c r="EX80" s="217"/>
      <c r="EY80" s="217"/>
      <c r="EZ80" s="217"/>
      <c r="FA80" s="217"/>
      <c r="FB80" s="217"/>
      <c r="FC80" s="217"/>
      <c r="FD80" s="217"/>
      <c r="FE80" s="217"/>
      <c r="FF80" s="217"/>
      <c r="FG80" s="217"/>
      <c r="FH80" s="217"/>
      <c r="FI80" s="217"/>
      <c r="FJ80" s="217"/>
      <c r="FK80" s="217"/>
      <c r="FL80" s="217"/>
      <c r="FM80" s="217"/>
      <c r="FN80" s="217"/>
      <c r="FO80" s="217"/>
      <c r="FP80" s="217"/>
      <c r="FQ80" s="217"/>
      <c r="FR80" s="217"/>
      <c r="FS80" s="217"/>
      <c r="FT80" s="217"/>
      <c r="FU80" s="217"/>
      <c r="FV80" s="217"/>
      <c r="FW80" s="217"/>
      <c r="FX80" s="217"/>
      <c r="FY80" s="217"/>
      <c r="FZ80" s="217"/>
      <c r="GA80" s="217"/>
      <c r="GB80" s="217"/>
      <c r="GC80" s="217"/>
      <c r="GD80" s="217"/>
      <c r="GE80" s="217"/>
      <c r="GF80" s="217"/>
      <c r="GG80" s="217"/>
      <c r="GH80" s="217"/>
      <c r="GI80" s="217"/>
      <c r="GJ80" s="217"/>
      <c r="GK80" s="217"/>
      <c r="GL80" s="217"/>
      <c r="GM80" s="217"/>
      <c r="GN80" s="217"/>
      <c r="GO80" s="217"/>
      <c r="GP80" s="217"/>
      <c r="GQ80" s="217"/>
      <c r="GR80" s="217"/>
      <c r="GS80" s="217"/>
      <c r="GT80" s="217"/>
      <c r="GU80" s="217"/>
      <c r="GV80" s="217"/>
      <c r="GW80" s="217"/>
      <c r="GX80" s="217"/>
      <c r="GY80" s="217"/>
      <c r="GZ80" s="217"/>
      <c r="HA80" s="217"/>
      <c r="HB80" s="217"/>
      <c r="HC80" s="217"/>
      <c r="HD80" s="217"/>
      <c r="HE80" s="217"/>
      <c r="HF80" s="217"/>
      <c r="HG80" s="217"/>
      <c r="HH80" s="217"/>
      <c r="HI80" s="217"/>
      <c r="HJ80" s="217"/>
      <c r="HK80" s="217"/>
      <c r="HL80" s="217"/>
      <c r="HM80" s="217"/>
      <c r="HN80" s="217"/>
      <c r="HO80" s="217"/>
      <c r="HP80" s="217"/>
      <c r="HQ80" s="217"/>
      <c r="HR80" s="217"/>
      <c r="HS80" s="217"/>
      <c r="HT80" s="217"/>
      <c r="HU80" s="217"/>
      <c r="HV80" s="217"/>
      <c r="HW80" s="217"/>
      <c r="HX80" s="217"/>
      <c r="HY80" s="217"/>
      <c r="HZ80" s="217"/>
      <c r="IA80" s="217"/>
      <c r="IB80" s="217"/>
      <c r="IC80" s="217"/>
      <c r="ID80" s="217"/>
      <c r="IE80" s="217"/>
      <c r="IF80" s="217"/>
      <c r="IG80" s="217"/>
      <c r="IH80" s="217"/>
      <c r="II80" s="217"/>
      <c r="IJ80" s="217"/>
      <c r="IK80" s="217"/>
      <c r="IL80" s="217"/>
      <c r="IM80" s="217"/>
      <c r="IN80" s="217"/>
      <c r="IO80" s="217"/>
      <c r="IP80" s="217"/>
      <c r="IQ80" s="217"/>
      <c r="IR80" s="217"/>
      <c r="IS80" s="217"/>
      <c r="IT80" s="217"/>
      <c r="IU80" s="217"/>
      <c r="IV80" s="217"/>
      <c r="IW80" s="217"/>
      <c r="IX80" s="217"/>
      <c r="IY80" s="217"/>
      <c r="IZ80" s="217"/>
      <c r="JA80" s="217"/>
      <c r="JB80" s="217"/>
      <c r="JC80" s="217"/>
      <c r="JD80" s="217"/>
      <c r="JE80" s="217"/>
      <c r="JF80" s="217"/>
      <c r="JG80" s="217"/>
      <c r="JH80" s="217"/>
      <c r="JI80" s="217"/>
      <c r="JJ80" s="217"/>
      <c r="JK80" s="217"/>
      <c r="JL80" s="217"/>
      <c r="JM80" s="217"/>
      <c r="JN80" s="217"/>
    </row>
    <row r="81" spans="1:274" s="19" customFormat="1" ht="29.25" customHeight="1" x14ac:dyDescent="0.2">
      <c r="A81" s="147">
        <v>75</v>
      </c>
      <c r="B81" s="139" t="s">
        <v>457</v>
      </c>
      <c r="C81" s="153" t="s">
        <v>490</v>
      </c>
      <c r="D81" s="176" t="s">
        <v>482</v>
      </c>
      <c r="E81" s="139" t="s">
        <v>482</v>
      </c>
      <c r="F81" s="190" t="s">
        <v>222</v>
      </c>
      <c r="G81" s="140">
        <v>40000</v>
      </c>
      <c r="H81" s="158">
        <v>0</v>
      </c>
      <c r="I81" s="140">
        <f t="shared" si="6"/>
        <v>40000</v>
      </c>
      <c r="J81" s="160">
        <v>0</v>
      </c>
      <c r="K81" s="160">
        <v>797.25</v>
      </c>
      <c r="L81" s="160">
        <v>0</v>
      </c>
      <c r="M81" s="161">
        <v>6069.31</v>
      </c>
      <c r="N81" s="140">
        <f t="shared" si="10"/>
        <v>6866.56</v>
      </c>
      <c r="O81" s="140">
        <f t="shared" si="7"/>
        <v>33133.440000000002</v>
      </c>
      <c r="P81" s="177"/>
      <c r="Q81" s="177"/>
      <c r="R81" s="177"/>
      <c r="S81" s="177"/>
      <c r="T81" s="178" t="s">
        <v>494</v>
      </c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  <c r="DN81" s="217"/>
      <c r="DO81" s="217"/>
      <c r="DP81" s="217"/>
      <c r="DQ81" s="217"/>
      <c r="DR81" s="217"/>
      <c r="DS81" s="217"/>
      <c r="DT81" s="217"/>
      <c r="DU81" s="217"/>
      <c r="DV81" s="217"/>
      <c r="DW81" s="217"/>
      <c r="DX81" s="217"/>
      <c r="DY81" s="217"/>
      <c r="DZ81" s="217"/>
      <c r="EA81" s="217"/>
      <c r="EB81" s="217"/>
      <c r="EC81" s="217"/>
      <c r="ED81" s="217"/>
      <c r="EE81" s="217"/>
      <c r="EF81" s="217"/>
      <c r="EG81" s="217"/>
      <c r="EH81" s="217"/>
      <c r="EI81" s="217"/>
      <c r="EJ81" s="217"/>
      <c r="EK81" s="217"/>
      <c r="EL81" s="217"/>
      <c r="EM81" s="217"/>
      <c r="EN81" s="217"/>
      <c r="EO81" s="217"/>
      <c r="EP81" s="217"/>
      <c r="EQ81" s="217"/>
      <c r="ER81" s="217"/>
      <c r="ES81" s="217"/>
      <c r="ET81" s="217"/>
      <c r="EU81" s="217"/>
      <c r="EV81" s="217"/>
      <c r="EW81" s="217"/>
      <c r="EX81" s="217"/>
      <c r="EY81" s="217"/>
      <c r="EZ81" s="217"/>
      <c r="FA81" s="217"/>
      <c r="FB81" s="217"/>
      <c r="FC81" s="217"/>
      <c r="FD81" s="217"/>
      <c r="FE81" s="217"/>
      <c r="FF81" s="217"/>
      <c r="FG81" s="217"/>
      <c r="FH81" s="217"/>
      <c r="FI81" s="217"/>
      <c r="FJ81" s="217"/>
      <c r="FK81" s="217"/>
      <c r="FL81" s="217"/>
      <c r="FM81" s="217"/>
      <c r="FN81" s="217"/>
      <c r="FO81" s="217"/>
      <c r="FP81" s="217"/>
      <c r="FQ81" s="217"/>
      <c r="FR81" s="217"/>
      <c r="FS81" s="217"/>
      <c r="FT81" s="217"/>
      <c r="FU81" s="217"/>
      <c r="FV81" s="217"/>
      <c r="FW81" s="217"/>
      <c r="FX81" s="217"/>
      <c r="FY81" s="217"/>
      <c r="FZ81" s="217"/>
      <c r="GA81" s="217"/>
      <c r="GB81" s="217"/>
      <c r="GC81" s="217"/>
      <c r="GD81" s="217"/>
      <c r="GE81" s="217"/>
      <c r="GF81" s="217"/>
      <c r="GG81" s="217"/>
      <c r="GH81" s="217"/>
      <c r="GI81" s="217"/>
      <c r="GJ81" s="217"/>
      <c r="GK81" s="217"/>
      <c r="GL81" s="217"/>
      <c r="GM81" s="217"/>
      <c r="GN81" s="217"/>
      <c r="GO81" s="217"/>
      <c r="GP81" s="217"/>
      <c r="GQ81" s="217"/>
      <c r="GR81" s="217"/>
      <c r="GS81" s="217"/>
      <c r="GT81" s="217"/>
      <c r="GU81" s="217"/>
      <c r="GV81" s="217"/>
      <c r="GW81" s="217"/>
      <c r="GX81" s="217"/>
      <c r="GY81" s="217"/>
      <c r="GZ81" s="217"/>
      <c r="HA81" s="217"/>
      <c r="HB81" s="217"/>
      <c r="HC81" s="217"/>
      <c r="HD81" s="217"/>
      <c r="HE81" s="217"/>
      <c r="HF81" s="217"/>
      <c r="HG81" s="217"/>
      <c r="HH81" s="217"/>
      <c r="HI81" s="217"/>
      <c r="HJ81" s="217"/>
      <c r="HK81" s="217"/>
      <c r="HL81" s="217"/>
      <c r="HM81" s="217"/>
      <c r="HN81" s="217"/>
      <c r="HO81" s="217"/>
      <c r="HP81" s="217"/>
      <c r="HQ81" s="217"/>
      <c r="HR81" s="217"/>
      <c r="HS81" s="217"/>
      <c r="HT81" s="217"/>
      <c r="HU81" s="217"/>
      <c r="HV81" s="217"/>
      <c r="HW81" s="217"/>
      <c r="HX81" s="217"/>
      <c r="HY81" s="217"/>
      <c r="HZ81" s="217"/>
      <c r="IA81" s="217"/>
      <c r="IB81" s="217"/>
      <c r="IC81" s="217"/>
      <c r="ID81" s="217"/>
      <c r="IE81" s="217"/>
      <c r="IF81" s="217"/>
      <c r="IG81" s="217"/>
      <c r="IH81" s="217"/>
      <c r="II81" s="217"/>
      <c r="IJ81" s="217"/>
      <c r="IK81" s="217"/>
      <c r="IL81" s="217"/>
      <c r="IM81" s="217"/>
      <c r="IN81" s="217"/>
      <c r="IO81" s="217"/>
      <c r="IP81" s="217"/>
      <c r="IQ81" s="217"/>
      <c r="IR81" s="217"/>
      <c r="IS81" s="217"/>
      <c r="IT81" s="217"/>
      <c r="IU81" s="217"/>
      <c r="IV81" s="217"/>
      <c r="IW81" s="217"/>
      <c r="IX81" s="217"/>
      <c r="IY81" s="217"/>
      <c r="IZ81" s="217"/>
      <c r="JA81" s="217"/>
      <c r="JB81" s="217"/>
      <c r="JC81" s="217"/>
      <c r="JD81" s="217"/>
      <c r="JE81" s="217"/>
      <c r="JF81" s="217"/>
      <c r="JG81" s="217"/>
      <c r="JH81" s="217"/>
      <c r="JI81" s="217"/>
      <c r="JJ81" s="217"/>
      <c r="JK81" s="217"/>
      <c r="JL81" s="217"/>
      <c r="JM81" s="217"/>
      <c r="JN81" s="217"/>
    </row>
    <row r="82" spans="1:274" s="137" customFormat="1" ht="29.25" customHeight="1" x14ac:dyDescent="0.2">
      <c r="A82" s="147">
        <v>76</v>
      </c>
      <c r="B82" s="139" t="s">
        <v>461</v>
      </c>
      <c r="C82" s="153" t="s">
        <v>490</v>
      </c>
      <c r="D82" s="176" t="s">
        <v>390</v>
      </c>
      <c r="E82" s="139" t="s">
        <v>390</v>
      </c>
      <c r="F82" s="190" t="s">
        <v>222</v>
      </c>
      <c r="G82" s="140">
        <v>12000</v>
      </c>
      <c r="H82" s="158">
        <v>0</v>
      </c>
      <c r="I82" s="140">
        <f t="shared" si="6"/>
        <v>12000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40">
        <f t="shared" si="7"/>
        <v>12000</v>
      </c>
      <c r="P82" s="177"/>
      <c r="Q82" s="177"/>
      <c r="R82" s="177"/>
      <c r="S82" s="177"/>
      <c r="T82" s="178" t="s">
        <v>494</v>
      </c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  <c r="DN82" s="217"/>
      <c r="DO82" s="217"/>
      <c r="DP82" s="217"/>
      <c r="DQ82" s="217"/>
      <c r="DR82" s="217"/>
      <c r="DS82" s="217"/>
      <c r="DT82" s="217"/>
      <c r="DU82" s="217"/>
      <c r="DV82" s="217"/>
      <c r="DW82" s="217"/>
      <c r="DX82" s="217"/>
      <c r="DY82" s="217"/>
      <c r="DZ82" s="217"/>
      <c r="EA82" s="217"/>
      <c r="EB82" s="217"/>
      <c r="EC82" s="217"/>
      <c r="ED82" s="217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7"/>
      <c r="EX82" s="217"/>
      <c r="EY82" s="217"/>
      <c r="EZ82" s="217"/>
      <c r="FA82" s="217"/>
      <c r="FB82" s="217"/>
      <c r="FC82" s="217"/>
      <c r="FD82" s="217"/>
      <c r="FE82" s="217"/>
      <c r="FF82" s="217"/>
      <c r="FG82" s="217"/>
      <c r="FH82" s="217"/>
      <c r="FI82" s="217"/>
      <c r="FJ82" s="217"/>
      <c r="FK82" s="217"/>
      <c r="FL82" s="217"/>
      <c r="FM82" s="217"/>
      <c r="FN82" s="217"/>
      <c r="FO82" s="217"/>
      <c r="FP82" s="217"/>
      <c r="FQ82" s="217"/>
      <c r="FR82" s="217"/>
      <c r="FS82" s="217"/>
      <c r="FT82" s="217"/>
      <c r="FU82" s="217"/>
      <c r="FV82" s="217"/>
      <c r="FW82" s="217"/>
      <c r="FX82" s="217"/>
      <c r="FY82" s="217"/>
      <c r="FZ82" s="217"/>
      <c r="GA82" s="217"/>
      <c r="GB82" s="217"/>
      <c r="GC82" s="217"/>
      <c r="GD82" s="217"/>
      <c r="GE82" s="217"/>
      <c r="GF82" s="217"/>
      <c r="GG82" s="217"/>
      <c r="GH82" s="217"/>
      <c r="GI82" s="217"/>
      <c r="GJ82" s="217"/>
      <c r="GK82" s="217"/>
      <c r="GL82" s="217"/>
      <c r="GM82" s="217"/>
      <c r="GN82" s="217"/>
      <c r="GO82" s="217"/>
      <c r="GP82" s="217"/>
      <c r="GQ82" s="217"/>
      <c r="GR82" s="217"/>
      <c r="GS82" s="217"/>
      <c r="GT82" s="217"/>
      <c r="GU82" s="217"/>
      <c r="GV82" s="217"/>
      <c r="GW82" s="217"/>
      <c r="GX82" s="217"/>
      <c r="GY82" s="217"/>
      <c r="GZ82" s="217"/>
      <c r="HA82" s="217"/>
      <c r="HB82" s="217"/>
      <c r="HC82" s="217"/>
      <c r="HD82" s="217"/>
      <c r="HE82" s="217"/>
      <c r="HF82" s="217"/>
      <c r="HG82" s="217"/>
      <c r="HH82" s="217"/>
      <c r="HI82" s="217"/>
      <c r="HJ82" s="217"/>
      <c r="HK82" s="217"/>
      <c r="HL82" s="217"/>
      <c r="HM82" s="217"/>
      <c r="HN82" s="217"/>
      <c r="HO82" s="217"/>
      <c r="HP82" s="217"/>
      <c r="HQ82" s="217"/>
      <c r="HR82" s="217"/>
      <c r="HS82" s="217"/>
      <c r="HT82" s="217"/>
      <c r="HU82" s="217"/>
      <c r="HV82" s="217"/>
      <c r="HW82" s="217"/>
      <c r="HX82" s="217"/>
      <c r="HY82" s="217"/>
      <c r="HZ82" s="217"/>
      <c r="IA82" s="217"/>
      <c r="IB82" s="217"/>
      <c r="IC82" s="217"/>
      <c r="ID82" s="217"/>
      <c r="IE82" s="217"/>
      <c r="IF82" s="217"/>
      <c r="IG82" s="217"/>
      <c r="IH82" s="217"/>
      <c r="II82" s="217"/>
      <c r="IJ82" s="217"/>
      <c r="IK82" s="217"/>
      <c r="IL82" s="217"/>
      <c r="IM82" s="217"/>
      <c r="IN82" s="217"/>
      <c r="IO82" s="217"/>
      <c r="IP82" s="217"/>
      <c r="IQ82" s="217"/>
      <c r="IR82" s="217"/>
      <c r="IS82" s="217"/>
      <c r="IT82" s="217"/>
      <c r="IU82" s="217"/>
      <c r="IV82" s="217"/>
      <c r="IW82" s="217"/>
      <c r="IX82" s="217"/>
      <c r="IY82" s="217"/>
      <c r="IZ82" s="217"/>
      <c r="JA82" s="217"/>
      <c r="JB82" s="217"/>
      <c r="JC82" s="217"/>
      <c r="JD82" s="217"/>
      <c r="JE82" s="217"/>
      <c r="JF82" s="217"/>
      <c r="JG82" s="217"/>
      <c r="JH82" s="217"/>
      <c r="JI82" s="217"/>
      <c r="JJ82" s="217"/>
      <c r="JK82" s="217"/>
      <c r="JL82" s="217"/>
      <c r="JM82" s="217"/>
      <c r="JN82" s="217"/>
    </row>
    <row r="83" spans="1:274" s="137" customFormat="1" ht="29.25" customHeight="1" x14ac:dyDescent="0.2">
      <c r="A83" s="147">
        <v>77</v>
      </c>
      <c r="B83" s="139" t="s">
        <v>462</v>
      </c>
      <c r="C83" s="153" t="s">
        <v>490</v>
      </c>
      <c r="D83" s="176" t="s">
        <v>390</v>
      </c>
      <c r="E83" s="139" t="s">
        <v>390</v>
      </c>
      <c r="F83" s="190" t="s">
        <v>222</v>
      </c>
      <c r="G83" s="140">
        <v>13000</v>
      </c>
      <c r="H83" s="158">
        <v>0</v>
      </c>
      <c r="I83" s="140">
        <f t="shared" si="6"/>
        <v>13000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40">
        <f t="shared" si="7"/>
        <v>13000</v>
      </c>
      <c r="P83" s="177"/>
      <c r="Q83" s="177"/>
      <c r="R83" s="177"/>
      <c r="S83" s="177"/>
      <c r="T83" s="178" t="s">
        <v>494</v>
      </c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217"/>
      <c r="ED83" s="217"/>
      <c r="EE83" s="217"/>
      <c r="EF83" s="217"/>
      <c r="EG83" s="217"/>
      <c r="EH83" s="217"/>
      <c r="EI83" s="217"/>
      <c r="EJ83" s="217"/>
      <c r="EK83" s="217"/>
      <c r="EL83" s="217"/>
      <c r="EM83" s="217"/>
      <c r="EN83" s="217"/>
      <c r="EO83" s="217"/>
      <c r="EP83" s="217"/>
      <c r="EQ83" s="217"/>
      <c r="ER83" s="217"/>
      <c r="ES83" s="217"/>
      <c r="ET83" s="217"/>
      <c r="EU83" s="217"/>
      <c r="EV83" s="217"/>
      <c r="EW83" s="217"/>
      <c r="EX83" s="217"/>
      <c r="EY83" s="217"/>
      <c r="EZ83" s="217"/>
      <c r="FA83" s="217"/>
      <c r="FB83" s="217"/>
      <c r="FC83" s="217"/>
      <c r="FD83" s="217"/>
      <c r="FE83" s="217"/>
      <c r="FF83" s="217"/>
      <c r="FG83" s="217"/>
      <c r="FH83" s="217"/>
      <c r="FI83" s="217"/>
      <c r="FJ83" s="217"/>
      <c r="FK83" s="217"/>
      <c r="FL83" s="217"/>
      <c r="FM83" s="217"/>
      <c r="FN83" s="217"/>
      <c r="FO83" s="217"/>
      <c r="FP83" s="217"/>
      <c r="FQ83" s="217"/>
      <c r="FR83" s="217"/>
      <c r="FS83" s="217"/>
      <c r="FT83" s="217"/>
      <c r="FU83" s="217"/>
      <c r="FV83" s="217"/>
      <c r="FW83" s="217"/>
      <c r="FX83" s="217"/>
      <c r="FY83" s="217"/>
      <c r="FZ83" s="217"/>
      <c r="GA83" s="217"/>
      <c r="GB83" s="217"/>
      <c r="GC83" s="217"/>
      <c r="GD83" s="217"/>
      <c r="GE83" s="217"/>
      <c r="GF83" s="217"/>
      <c r="GG83" s="217"/>
      <c r="GH83" s="217"/>
      <c r="GI83" s="217"/>
      <c r="GJ83" s="217"/>
      <c r="GK83" s="217"/>
      <c r="GL83" s="217"/>
      <c r="GM83" s="217"/>
      <c r="GN83" s="217"/>
      <c r="GO83" s="217"/>
      <c r="GP83" s="217"/>
      <c r="GQ83" s="217"/>
      <c r="GR83" s="217"/>
      <c r="GS83" s="217"/>
      <c r="GT83" s="217"/>
      <c r="GU83" s="217"/>
      <c r="GV83" s="217"/>
      <c r="GW83" s="217"/>
      <c r="GX83" s="217"/>
      <c r="GY83" s="217"/>
      <c r="GZ83" s="217"/>
      <c r="HA83" s="217"/>
      <c r="HB83" s="217"/>
      <c r="HC83" s="217"/>
      <c r="HD83" s="217"/>
      <c r="HE83" s="217"/>
      <c r="HF83" s="217"/>
      <c r="HG83" s="217"/>
      <c r="HH83" s="217"/>
      <c r="HI83" s="217"/>
      <c r="HJ83" s="217"/>
      <c r="HK83" s="217"/>
      <c r="HL83" s="217"/>
      <c r="HM83" s="217"/>
      <c r="HN83" s="217"/>
      <c r="HO83" s="217"/>
      <c r="HP83" s="217"/>
      <c r="HQ83" s="217"/>
      <c r="HR83" s="217"/>
      <c r="HS83" s="217"/>
      <c r="HT83" s="217"/>
      <c r="HU83" s="217"/>
      <c r="HV83" s="217"/>
      <c r="HW83" s="217"/>
      <c r="HX83" s="217"/>
      <c r="HY83" s="217"/>
      <c r="HZ83" s="217"/>
      <c r="IA83" s="217"/>
      <c r="IB83" s="217"/>
      <c r="IC83" s="217"/>
      <c r="ID83" s="217"/>
      <c r="IE83" s="217"/>
      <c r="IF83" s="217"/>
      <c r="IG83" s="217"/>
      <c r="IH83" s="217"/>
      <c r="II83" s="217"/>
      <c r="IJ83" s="217"/>
      <c r="IK83" s="217"/>
      <c r="IL83" s="217"/>
      <c r="IM83" s="217"/>
      <c r="IN83" s="217"/>
      <c r="IO83" s="217"/>
      <c r="IP83" s="217"/>
      <c r="IQ83" s="217"/>
      <c r="IR83" s="217"/>
      <c r="IS83" s="217"/>
      <c r="IT83" s="217"/>
      <c r="IU83" s="217"/>
      <c r="IV83" s="217"/>
      <c r="IW83" s="217"/>
      <c r="IX83" s="217"/>
      <c r="IY83" s="217"/>
      <c r="IZ83" s="217"/>
      <c r="JA83" s="217"/>
      <c r="JB83" s="217"/>
      <c r="JC83" s="217"/>
      <c r="JD83" s="217"/>
      <c r="JE83" s="217"/>
      <c r="JF83" s="217"/>
      <c r="JG83" s="217"/>
      <c r="JH83" s="217"/>
      <c r="JI83" s="217"/>
      <c r="JJ83" s="217"/>
      <c r="JK83" s="217"/>
      <c r="JL83" s="217"/>
      <c r="JM83" s="217"/>
      <c r="JN83" s="217"/>
    </row>
    <row r="84" spans="1:274" s="137" customFormat="1" ht="29.25" customHeight="1" x14ac:dyDescent="0.2">
      <c r="A84" s="147">
        <v>78</v>
      </c>
      <c r="B84" s="139" t="s">
        <v>463</v>
      </c>
      <c r="C84" s="153" t="s">
        <v>490</v>
      </c>
      <c r="D84" s="176" t="s">
        <v>390</v>
      </c>
      <c r="E84" s="139" t="s">
        <v>390</v>
      </c>
      <c r="F84" s="190" t="s">
        <v>222</v>
      </c>
      <c r="G84" s="140">
        <v>13000</v>
      </c>
      <c r="H84" s="158">
        <v>0</v>
      </c>
      <c r="I84" s="140">
        <f t="shared" si="6"/>
        <v>13000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40">
        <f t="shared" si="7"/>
        <v>13000</v>
      </c>
      <c r="P84" s="177"/>
      <c r="Q84" s="177"/>
      <c r="R84" s="177"/>
      <c r="S84" s="177"/>
      <c r="T84" s="178" t="s">
        <v>494</v>
      </c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  <c r="DN84" s="217"/>
      <c r="DO84" s="217"/>
      <c r="DP84" s="217"/>
      <c r="DQ84" s="217"/>
      <c r="DR84" s="217"/>
      <c r="DS84" s="217"/>
      <c r="DT84" s="217"/>
      <c r="DU84" s="217"/>
      <c r="DV84" s="217"/>
      <c r="DW84" s="217"/>
      <c r="DX84" s="217"/>
      <c r="DY84" s="217"/>
      <c r="DZ84" s="217"/>
      <c r="EA84" s="217"/>
      <c r="EB84" s="217"/>
      <c r="EC84" s="217"/>
      <c r="ED84" s="217"/>
      <c r="EE84" s="217"/>
      <c r="EF84" s="217"/>
      <c r="EG84" s="217"/>
      <c r="EH84" s="217"/>
      <c r="EI84" s="217"/>
      <c r="EJ84" s="217"/>
      <c r="EK84" s="217"/>
      <c r="EL84" s="217"/>
      <c r="EM84" s="217"/>
      <c r="EN84" s="217"/>
      <c r="EO84" s="217"/>
      <c r="EP84" s="217"/>
      <c r="EQ84" s="217"/>
      <c r="ER84" s="217"/>
      <c r="ES84" s="217"/>
      <c r="ET84" s="217"/>
      <c r="EU84" s="217"/>
      <c r="EV84" s="217"/>
      <c r="EW84" s="217"/>
      <c r="EX84" s="217"/>
      <c r="EY84" s="217"/>
      <c r="EZ84" s="217"/>
      <c r="FA84" s="217"/>
      <c r="FB84" s="217"/>
      <c r="FC84" s="217"/>
      <c r="FD84" s="217"/>
      <c r="FE84" s="217"/>
      <c r="FF84" s="217"/>
      <c r="FG84" s="217"/>
      <c r="FH84" s="217"/>
      <c r="FI84" s="217"/>
      <c r="FJ84" s="217"/>
      <c r="FK84" s="217"/>
      <c r="FL84" s="217"/>
      <c r="FM84" s="217"/>
      <c r="FN84" s="217"/>
      <c r="FO84" s="217"/>
      <c r="FP84" s="217"/>
      <c r="FQ84" s="217"/>
      <c r="FR84" s="217"/>
      <c r="FS84" s="217"/>
      <c r="FT84" s="217"/>
      <c r="FU84" s="217"/>
      <c r="FV84" s="217"/>
      <c r="FW84" s="217"/>
      <c r="FX84" s="217"/>
      <c r="FY84" s="217"/>
      <c r="FZ84" s="217"/>
      <c r="GA84" s="217"/>
      <c r="GB84" s="217"/>
      <c r="GC84" s="217"/>
      <c r="GD84" s="217"/>
      <c r="GE84" s="217"/>
      <c r="GF84" s="217"/>
      <c r="GG84" s="217"/>
      <c r="GH84" s="217"/>
      <c r="GI84" s="217"/>
      <c r="GJ84" s="217"/>
      <c r="GK84" s="217"/>
      <c r="GL84" s="217"/>
      <c r="GM84" s="217"/>
      <c r="GN84" s="217"/>
      <c r="GO84" s="217"/>
      <c r="GP84" s="217"/>
      <c r="GQ84" s="217"/>
      <c r="GR84" s="217"/>
      <c r="GS84" s="217"/>
      <c r="GT84" s="217"/>
      <c r="GU84" s="217"/>
      <c r="GV84" s="217"/>
      <c r="GW84" s="217"/>
      <c r="GX84" s="217"/>
      <c r="GY84" s="217"/>
      <c r="GZ84" s="217"/>
      <c r="HA84" s="217"/>
      <c r="HB84" s="217"/>
      <c r="HC84" s="217"/>
      <c r="HD84" s="217"/>
      <c r="HE84" s="217"/>
      <c r="HF84" s="217"/>
      <c r="HG84" s="217"/>
      <c r="HH84" s="217"/>
      <c r="HI84" s="217"/>
      <c r="HJ84" s="217"/>
      <c r="HK84" s="217"/>
      <c r="HL84" s="217"/>
      <c r="HM84" s="217"/>
      <c r="HN84" s="217"/>
      <c r="HO84" s="217"/>
      <c r="HP84" s="217"/>
      <c r="HQ84" s="217"/>
      <c r="HR84" s="217"/>
      <c r="HS84" s="217"/>
      <c r="HT84" s="217"/>
      <c r="HU84" s="217"/>
      <c r="HV84" s="217"/>
      <c r="HW84" s="217"/>
      <c r="HX84" s="217"/>
      <c r="HY84" s="217"/>
      <c r="HZ84" s="217"/>
      <c r="IA84" s="217"/>
      <c r="IB84" s="217"/>
      <c r="IC84" s="217"/>
      <c r="ID84" s="217"/>
      <c r="IE84" s="217"/>
      <c r="IF84" s="217"/>
      <c r="IG84" s="217"/>
      <c r="IH84" s="217"/>
      <c r="II84" s="217"/>
      <c r="IJ84" s="217"/>
      <c r="IK84" s="217"/>
      <c r="IL84" s="217"/>
      <c r="IM84" s="217"/>
      <c r="IN84" s="217"/>
      <c r="IO84" s="217"/>
      <c r="IP84" s="217"/>
      <c r="IQ84" s="217"/>
      <c r="IR84" s="217"/>
      <c r="IS84" s="217"/>
      <c r="IT84" s="217"/>
      <c r="IU84" s="217"/>
      <c r="IV84" s="217"/>
      <c r="IW84" s="217"/>
      <c r="IX84" s="217"/>
      <c r="IY84" s="217"/>
      <c r="IZ84" s="217"/>
      <c r="JA84" s="217"/>
      <c r="JB84" s="217"/>
      <c r="JC84" s="217"/>
      <c r="JD84" s="217"/>
      <c r="JE84" s="217"/>
      <c r="JF84" s="217"/>
      <c r="JG84" s="217"/>
      <c r="JH84" s="217"/>
      <c r="JI84" s="217"/>
      <c r="JJ84" s="217"/>
      <c r="JK84" s="217"/>
      <c r="JL84" s="217"/>
      <c r="JM84" s="217"/>
      <c r="JN84" s="217"/>
    </row>
    <row r="85" spans="1:274" s="137" customFormat="1" ht="29.25" customHeight="1" x14ac:dyDescent="0.2">
      <c r="A85" s="147">
        <v>79</v>
      </c>
      <c r="B85" s="139" t="s">
        <v>464</v>
      </c>
      <c r="C85" s="153" t="s">
        <v>490</v>
      </c>
      <c r="D85" s="176" t="s">
        <v>390</v>
      </c>
      <c r="E85" s="139" t="s">
        <v>390</v>
      </c>
      <c r="F85" s="190" t="s">
        <v>222</v>
      </c>
      <c r="G85" s="140">
        <v>12000</v>
      </c>
      <c r="H85" s="158">
        <v>0</v>
      </c>
      <c r="I85" s="140">
        <f t="shared" si="6"/>
        <v>12000</v>
      </c>
      <c r="J85" s="160">
        <v>0</v>
      </c>
      <c r="K85" s="160">
        <v>0</v>
      </c>
      <c r="L85" s="160">
        <v>0</v>
      </c>
      <c r="M85" s="160">
        <v>0</v>
      </c>
      <c r="N85" s="160">
        <v>0</v>
      </c>
      <c r="O85" s="140">
        <f t="shared" si="7"/>
        <v>12000</v>
      </c>
      <c r="P85" s="177"/>
      <c r="Q85" s="177"/>
      <c r="R85" s="177"/>
      <c r="S85" s="177"/>
      <c r="T85" s="178" t="s">
        <v>494</v>
      </c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7"/>
      <c r="DX85" s="217"/>
      <c r="DY85" s="217"/>
      <c r="DZ85" s="217"/>
      <c r="EA85" s="217"/>
      <c r="EB85" s="217"/>
      <c r="EC85" s="217"/>
      <c r="ED85" s="217"/>
      <c r="EE85" s="217"/>
      <c r="EF85" s="217"/>
      <c r="EG85" s="217"/>
      <c r="EH85" s="217"/>
      <c r="EI85" s="217"/>
      <c r="EJ85" s="217"/>
      <c r="EK85" s="217"/>
      <c r="EL85" s="217"/>
      <c r="EM85" s="217"/>
      <c r="EN85" s="217"/>
      <c r="EO85" s="217"/>
      <c r="EP85" s="217"/>
      <c r="EQ85" s="217"/>
      <c r="ER85" s="217"/>
      <c r="ES85" s="217"/>
      <c r="ET85" s="217"/>
      <c r="EU85" s="217"/>
      <c r="EV85" s="217"/>
      <c r="EW85" s="217"/>
      <c r="EX85" s="217"/>
      <c r="EY85" s="217"/>
      <c r="EZ85" s="217"/>
      <c r="FA85" s="217"/>
      <c r="FB85" s="217"/>
      <c r="FC85" s="217"/>
      <c r="FD85" s="217"/>
      <c r="FE85" s="217"/>
      <c r="FF85" s="217"/>
      <c r="FG85" s="217"/>
      <c r="FH85" s="217"/>
      <c r="FI85" s="217"/>
      <c r="FJ85" s="217"/>
      <c r="FK85" s="217"/>
      <c r="FL85" s="217"/>
      <c r="FM85" s="217"/>
      <c r="FN85" s="217"/>
      <c r="FO85" s="217"/>
      <c r="FP85" s="217"/>
      <c r="FQ85" s="217"/>
      <c r="FR85" s="217"/>
      <c r="FS85" s="217"/>
      <c r="FT85" s="217"/>
      <c r="FU85" s="217"/>
      <c r="FV85" s="217"/>
      <c r="FW85" s="217"/>
      <c r="FX85" s="217"/>
      <c r="FY85" s="217"/>
      <c r="FZ85" s="217"/>
      <c r="GA85" s="217"/>
      <c r="GB85" s="217"/>
      <c r="GC85" s="217"/>
      <c r="GD85" s="217"/>
      <c r="GE85" s="217"/>
      <c r="GF85" s="217"/>
      <c r="GG85" s="217"/>
      <c r="GH85" s="217"/>
      <c r="GI85" s="217"/>
      <c r="GJ85" s="217"/>
      <c r="GK85" s="217"/>
      <c r="GL85" s="217"/>
      <c r="GM85" s="217"/>
      <c r="GN85" s="217"/>
      <c r="GO85" s="217"/>
      <c r="GP85" s="217"/>
      <c r="GQ85" s="217"/>
      <c r="GR85" s="217"/>
      <c r="GS85" s="217"/>
      <c r="GT85" s="217"/>
      <c r="GU85" s="217"/>
      <c r="GV85" s="217"/>
      <c r="GW85" s="217"/>
      <c r="GX85" s="217"/>
      <c r="GY85" s="217"/>
      <c r="GZ85" s="217"/>
      <c r="HA85" s="217"/>
      <c r="HB85" s="217"/>
      <c r="HC85" s="217"/>
      <c r="HD85" s="217"/>
      <c r="HE85" s="217"/>
      <c r="HF85" s="217"/>
      <c r="HG85" s="217"/>
      <c r="HH85" s="217"/>
      <c r="HI85" s="217"/>
      <c r="HJ85" s="217"/>
      <c r="HK85" s="217"/>
      <c r="HL85" s="217"/>
      <c r="HM85" s="217"/>
      <c r="HN85" s="217"/>
      <c r="HO85" s="217"/>
      <c r="HP85" s="217"/>
      <c r="HQ85" s="217"/>
      <c r="HR85" s="217"/>
      <c r="HS85" s="217"/>
      <c r="HT85" s="217"/>
      <c r="HU85" s="217"/>
      <c r="HV85" s="217"/>
      <c r="HW85" s="217"/>
      <c r="HX85" s="217"/>
      <c r="HY85" s="217"/>
      <c r="HZ85" s="217"/>
      <c r="IA85" s="217"/>
      <c r="IB85" s="217"/>
      <c r="IC85" s="217"/>
      <c r="ID85" s="217"/>
      <c r="IE85" s="217"/>
      <c r="IF85" s="217"/>
      <c r="IG85" s="217"/>
      <c r="IH85" s="217"/>
      <c r="II85" s="217"/>
      <c r="IJ85" s="217"/>
      <c r="IK85" s="217"/>
      <c r="IL85" s="217"/>
      <c r="IM85" s="217"/>
      <c r="IN85" s="217"/>
      <c r="IO85" s="217"/>
      <c r="IP85" s="217"/>
      <c r="IQ85" s="217"/>
      <c r="IR85" s="217"/>
      <c r="IS85" s="217"/>
      <c r="IT85" s="217"/>
      <c r="IU85" s="217"/>
      <c r="IV85" s="217"/>
      <c r="IW85" s="217"/>
      <c r="IX85" s="217"/>
      <c r="IY85" s="217"/>
      <c r="IZ85" s="217"/>
      <c r="JA85" s="217"/>
      <c r="JB85" s="217"/>
      <c r="JC85" s="217"/>
      <c r="JD85" s="217"/>
      <c r="JE85" s="217"/>
      <c r="JF85" s="217"/>
      <c r="JG85" s="217"/>
      <c r="JH85" s="217"/>
      <c r="JI85" s="217"/>
      <c r="JJ85" s="217"/>
      <c r="JK85" s="217"/>
      <c r="JL85" s="217"/>
      <c r="JM85" s="217"/>
      <c r="JN85" s="217"/>
    </row>
    <row r="86" spans="1:274" s="137" customFormat="1" ht="29.25" customHeight="1" x14ac:dyDescent="0.2">
      <c r="A86" s="147">
        <v>80</v>
      </c>
      <c r="B86" s="139" t="s">
        <v>465</v>
      </c>
      <c r="C86" s="153" t="s">
        <v>490</v>
      </c>
      <c r="D86" s="176" t="s">
        <v>390</v>
      </c>
      <c r="E86" s="139" t="s">
        <v>390</v>
      </c>
      <c r="F86" s="190" t="s">
        <v>222</v>
      </c>
      <c r="G86" s="140">
        <v>13000</v>
      </c>
      <c r="H86" s="158">
        <v>0</v>
      </c>
      <c r="I86" s="140">
        <f t="shared" si="6"/>
        <v>13000</v>
      </c>
      <c r="J86" s="160">
        <v>0</v>
      </c>
      <c r="K86" s="160">
        <v>0</v>
      </c>
      <c r="L86" s="160">
        <v>0</v>
      </c>
      <c r="M86" s="183">
        <v>1000</v>
      </c>
      <c r="N86" s="140">
        <f t="shared" si="10"/>
        <v>1000</v>
      </c>
      <c r="O86" s="140">
        <f t="shared" si="7"/>
        <v>12000</v>
      </c>
      <c r="P86" s="177"/>
      <c r="Q86" s="177"/>
      <c r="R86" s="177"/>
      <c r="S86" s="177"/>
      <c r="T86" s="178" t="s">
        <v>494</v>
      </c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7"/>
      <c r="EP86" s="217"/>
      <c r="EQ86" s="217"/>
      <c r="ER86" s="217"/>
      <c r="ES86" s="217"/>
      <c r="ET86" s="217"/>
      <c r="EU86" s="217"/>
      <c r="EV86" s="217"/>
      <c r="EW86" s="217"/>
      <c r="EX86" s="217"/>
      <c r="EY86" s="217"/>
      <c r="EZ86" s="217"/>
      <c r="FA86" s="217"/>
      <c r="FB86" s="217"/>
      <c r="FC86" s="217"/>
      <c r="FD86" s="217"/>
      <c r="FE86" s="217"/>
      <c r="FF86" s="217"/>
      <c r="FG86" s="217"/>
      <c r="FH86" s="217"/>
      <c r="FI86" s="217"/>
      <c r="FJ86" s="217"/>
      <c r="FK86" s="217"/>
      <c r="FL86" s="217"/>
      <c r="FM86" s="217"/>
      <c r="FN86" s="217"/>
      <c r="FO86" s="217"/>
      <c r="FP86" s="217"/>
      <c r="FQ86" s="217"/>
      <c r="FR86" s="217"/>
      <c r="FS86" s="217"/>
      <c r="FT86" s="217"/>
      <c r="FU86" s="217"/>
      <c r="FV86" s="217"/>
      <c r="FW86" s="217"/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  <c r="IA86" s="217"/>
      <c r="IB86" s="217"/>
      <c r="IC86" s="217"/>
      <c r="ID86" s="217"/>
      <c r="IE86" s="217"/>
      <c r="IF86" s="217"/>
      <c r="IG86" s="217"/>
      <c r="IH86" s="217"/>
      <c r="II86" s="217"/>
      <c r="IJ86" s="217"/>
      <c r="IK86" s="217"/>
      <c r="IL86" s="217"/>
      <c r="IM86" s="217"/>
      <c r="IN86" s="217"/>
      <c r="IO86" s="217"/>
      <c r="IP86" s="217"/>
      <c r="IQ86" s="217"/>
      <c r="IR86" s="217"/>
      <c r="IS86" s="217"/>
      <c r="IT86" s="217"/>
      <c r="IU86" s="217"/>
      <c r="IV86" s="217"/>
      <c r="IW86" s="217"/>
      <c r="IX86" s="217"/>
      <c r="IY86" s="217"/>
      <c r="IZ86" s="217"/>
      <c r="JA86" s="217"/>
      <c r="JB86" s="217"/>
      <c r="JC86" s="217"/>
      <c r="JD86" s="217"/>
      <c r="JE86" s="217"/>
      <c r="JF86" s="217"/>
      <c r="JG86" s="217"/>
      <c r="JH86" s="217"/>
      <c r="JI86" s="217"/>
      <c r="JJ86" s="217"/>
      <c r="JK86" s="217"/>
      <c r="JL86" s="217"/>
      <c r="JM86" s="217"/>
      <c r="JN86" s="217"/>
    </row>
    <row r="87" spans="1:274" s="137" customFormat="1" ht="29.25" customHeight="1" x14ac:dyDescent="0.2">
      <c r="A87" s="147">
        <v>81</v>
      </c>
      <c r="B87" s="139" t="s">
        <v>466</v>
      </c>
      <c r="C87" s="153" t="s">
        <v>490</v>
      </c>
      <c r="D87" s="176" t="s">
        <v>390</v>
      </c>
      <c r="E87" s="139" t="s">
        <v>390</v>
      </c>
      <c r="F87" s="190" t="s">
        <v>221</v>
      </c>
      <c r="G87" s="140">
        <v>13000</v>
      </c>
      <c r="H87" s="158">
        <v>0</v>
      </c>
      <c r="I87" s="140">
        <f t="shared" si="6"/>
        <v>13000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140">
        <f t="shared" si="7"/>
        <v>13000</v>
      </c>
      <c r="P87" s="177"/>
      <c r="Q87" s="177"/>
      <c r="R87" s="177"/>
      <c r="S87" s="177"/>
      <c r="T87" s="178" t="s">
        <v>494</v>
      </c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7"/>
      <c r="FF87" s="217"/>
      <c r="FG87" s="217"/>
      <c r="FH87" s="217"/>
      <c r="FI87" s="217"/>
      <c r="FJ87" s="217"/>
      <c r="FK87" s="217"/>
      <c r="FL87" s="217"/>
      <c r="FM87" s="217"/>
      <c r="FN87" s="217"/>
      <c r="FO87" s="217"/>
      <c r="FP87" s="217"/>
      <c r="FQ87" s="217"/>
      <c r="FR87" s="217"/>
      <c r="FS87" s="217"/>
      <c r="FT87" s="217"/>
      <c r="FU87" s="217"/>
      <c r="FV87" s="217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  <c r="IA87" s="217"/>
      <c r="IB87" s="217"/>
      <c r="IC87" s="217"/>
      <c r="ID87" s="217"/>
      <c r="IE87" s="217"/>
      <c r="IF87" s="217"/>
      <c r="IG87" s="217"/>
      <c r="IH87" s="217"/>
      <c r="II87" s="217"/>
      <c r="IJ87" s="217"/>
      <c r="IK87" s="217"/>
      <c r="IL87" s="217"/>
      <c r="IM87" s="217"/>
      <c r="IN87" s="217"/>
      <c r="IO87" s="217"/>
      <c r="IP87" s="217"/>
      <c r="IQ87" s="217"/>
      <c r="IR87" s="217"/>
      <c r="IS87" s="217"/>
      <c r="IT87" s="217"/>
      <c r="IU87" s="217"/>
      <c r="IV87" s="217"/>
      <c r="IW87" s="217"/>
      <c r="IX87" s="217"/>
      <c r="IY87" s="217"/>
      <c r="IZ87" s="217"/>
      <c r="JA87" s="217"/>
      <c r="JB87" s="217"/>
      <c r="JC87" s="217"/>
      <c r="JD87" s="217"/>
      <c r="JE87" s="217"/>
      <c r="JF87" s="217"/>
      <c r="JG87" s="217"/>
      <c r="JH87" s="217"/>
      <c r="JI87" s="217"/>
      <c r="JJ87" s="217"/>
      <c r="JK87" s="217"/>
      <c r="JL87" s="217"/>
      <c r="JM87" s="217"/>
      <c r="JN87" s="217"/>
    </row>
    <row r="88" spans="1:274" s="19" customFormat="1" ht="29.25" customHeight="1" x14ac:dyDescent="0.2">
      <c r="A88" s="147">
        <v>82</v>
      </c>
      <c r="B88" s="139" t="s">
        <v>468</v>
      </c>
      <c r="C88" s="153" t="s">
        <v>490</v>
      </c>
      <c r="D88" s="176" t="s">
        <v>390</v>
      </c>
      <c r="E88" s="139" t="s">
        <v>390</v>
      </c>
      <c r="F88" s="190" t="s">
        <v>222</v>
      </c>
      <c r="G88" s="140">
        <v>15000</v>
      </c>
      <c r="H88" s="158">
        <v>0</v>
      </c>
      <c r="I88" s="140">
        <f t="shared" si="6"/>
        <v>15000</v>
      </c>
      <c r="J88" s="160">
        <v>0</v>
      </c>
      <c r="K88" s="160">
        <v>0</v>
      </c>
      <c r="L88" s="160">
        <v>0</v>
      </c>
      <c r="M88" s="161">
        <v>1000</v>
      </c>
      <c r="N88" s="140">
        <f t="shared" si="10"/>
        <v>1000</v>
      </c>
      <c r="O88" s="140">
        <f t="shared" si="7"/>
        <v>14000</v>
      </c>
      <c r="P88" s="177"/>
      <c r="Q88" s="177"/>
      <c r="R88" s="177"/>
      <c r="S88" s="177"/>
      <c r="T88" s="178" t="s">
        <v>494</v>
      </c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  <c r="DN88" s="217"/>
      <c r="DO88" s="217"/>
      <c r="DP88" s="217"/>
      <c r="DQ88" s="217"/>
      <c r="DR88" s="217"/>
      <c r="DS88" s="217"/>
      <c r="DT88" s="217"/>
      <c r="DU88" s="217"/>
      <c r="DV88" s="217"/>
      <c r="DW88" s="217"/>
      <c r="DX88" s="217"/>
      <c r="DY88" s="217"/>
      <c r="DZ88" s="217"/>
      <c r="EA88" s="217"/>
      <c r="EB88" s="217"/>
      <c r="EC88" s="217"/>
      <c r="ED88" s="217"/>
      <c r="EE88" s="217"/>
      <c r="EF88" s="217"/>
      <c r="EG88" s="217"/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217"/>
      <c r="EW88" s="217"/>
      <c r="EX88" s="217"/>
      <c r="EY88" s="217"/>
      <c r="EZ88" s="217"/>
      <c r="FA88" s="217"/>
      <c r="FB88" s="217"/>
      <c r="FC88" s="217"/>
      <c r="FD88" s="217"/>
      <c r="FE88" s="217"/>
      <c r="FF88" s="217"/>
      <c r="FG88" s="217"/>
      <c r="FH88" s="217"/>
      <c r="FI88" s="217"/>
      <c r="FJ88" s="217"/>
      <c r="FK88" s="217"/>
      <c r="FL88" s="217"/>
      <c r="FM88" s="217"/>
      <c r="FN88" s="217"/>
      <c r="FO88" s="217"/>
      <c r="FP88" s="217"/>
      <c r="FQ88" s="217"/>
      <c r="FR88" s="217"/>
      <c r="FS88" s="217"/>
      <c r="FT88" s="217"/>
      <c r="FU88" s="217"/>
      <c r="FV88" s="217"/>
      <c r="FW88" s="217"/>
      <c r="FX88" s="217"/>
      <c r="FY88" s="217"/>
      <c r="FZ88" s="217"/>
      <c r="GA88" s="217"/>
      <c r="GB88" s="217"/>
      <c r="GC88" s="217"/>
      <c r="GD88" s="217"/>
      <c r="GE88" s="217"/>
      <c r="GF88" s="217"/>
      <c r="GG88" s="217"/>
      <c r="GH88" s="217"/>
      <c r="GI88" s="217"/>
      <c r="GJ88" s="217"/>
      <c r="GK88" s="217"/>
      <c r="GL88" s="217"/>
      <c r="GM88" s="217"/>
      <c r="GN88" s="217"/>
      <c r="GO88" s="217"/>
      <c r="GP88" s="217"/>
      <c r="GQ88" s="217"/>
      <c r="GR88" s="217"/>
      <c r="GS88" s="217"/>
      <c r="GT88" s="217"/>
      <c r="GU88" s="217"/>
      <c r="GV88" s="217"/>
      <c r="GW88" s="217"/>
      <c r="GX88" s="217"/>
      <c r="GY88" s="217"/>
      <c r="GZ88" s="217"/>
      <c r="HA88" s="217"/>
      <c r="HB88" s="217"/>
      <c r="HC88" s="217"/>
      <c r="HD88" s="217"/>
      <c r="HE88" s="217"/>
      <c r="HF88" s="217"/>
      <c r="HG88" s="217"/>
      <c r="HH88" s="217"/>
      <c r="HI88" s="217"/>
      <c r="HJ88" s="217"/>
      <c r="HK88" s="217"/>
      <c r="HL88" s="217"/>
      <c r="HM88" s="217"/>
      <c r="HN88" s="217"/>
      <c r="HO88" s="217"/>
      <c r="HP88" s="217"/>
      <c r="HQ88" s="217"/>
      <c r="HR88" s="217"/>
      <c r="HS88" s="217"/>
      <c r="HT88" s="217"/>
      <c r="HU88" s="217"/>
      <c r="HV88" s="217"/>
      <c r="HW88" s="217"/>
      <c r="HX88" s="217"/>
      <c r="HY88" s="217"/>
      <c r="HZ88" s="217"/>
      <c r="IA88" s="217"/>
      <c r="IB88" s="217"/>
      <c r="IC88" s="217"/>
      <c r="ID88" s="217"/>
      <c r="IE88" s="217"/>
      <c r="IF88" s="217"/>
      <c r="IG88" s="217"/>
      <c r="IH88" s="217"/>
      <c r="II88" s="217"/>
      <c r="IJ88" s="217"/>
      <c r="IK88" s="217"/>
      <c r="IL88" s="217"/>
      <c r="IM88" s="217"/>
      <c r="IN88" s="217"/>
      <c r="IO88" s="217"/>
      <c r="IP88" s="217"/>
      <c r="IQ88" s="217"/>
      <c r="IR88" s="217"/>
      <c r="IS88" s="217"/>
      <c r="IT88" s="217"/>
      <c r="IU88" s="217"/>
      <c r="IV88" s="217"/>
      <c r="IW88" s="217"/>
      <c r="IX88" s="217"/>
      <c r="IY88" s="217"/>
      <c r="IZ88" s="217"/>
      <c r="JA88" s="217"/>
      <c r="JB88" s="217"/>
      <c r="JC88" s="217"/>
      <c r="JD88" s="217"/>
      <c r="JE88" s="217"/>
      <c r="JF88" s="217"/>
      <c r="JG88" s="217"/>
      <c r="JH88" s="217"/>
      <c r="JI88" s="217"/>
      <c r="JJ88" s="217"/>
      <c r="JK88" s="217"/>
      <c r="JL88" s="217"/>
      <c r="JM88" s="217"/>
      <c r="JN88" s="217"/>
    </row>
    <row r="89" spans="1:274" s="19" customFormat="1" ht="29.25" customHeight="1" x14ac:dyDescent="0.2">
      <c r="A89" s="147">
        <v>83</v>
      </c>
      <c r="B89" s="139" t="s">
        <v>469</v>
      </c>
      <c r="C89" s="153" t="s">
        <v>490</v>
      </c>
      <c r="D89" s="176" t="s">
        <v>390</v>
      </c>
      <c r="E89" s="139" t="s">
        <v>390</v>
      </c>
      <c r="F89" s="190" t="s">
        <v>222</v>
      </c>
      <c r="G89" s="140">
        <v>40000</v>
      </c>
      <c r="H89" s="158">
        <v>0</v>
      </c>
      <c r="I89" s="140">
        <f t="shared" si="6"/>
        <v>40000</v>
      </c>
      <c r="J89" s="160">
        <v>0</v>
      </c>
      <c r="K89" s="160">
        <v>797.25</v>
      </c>
      <c r="L89" s="160">
        <v>0</v>
      </c>
      <c r="M89" s="160">
        <v>0</v>
      </c>
      <c r="N89" s="140">
        <f t="shared" si="10"/>
        <v>797.25</v>
      </c>
      <c r="O89" s="140">
        <f t="shared" si="7"/>
        <v>39202.75</v>
      </c>
      <c r="P89" s="177"/>
      <c r="Q89" s="177"/>
      <c r="R89" s="177"/>
      <c r="S89" s="177"/>
      <c r="T89" s="178" t="s">
        <v>494</v>
      </c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  <c r="DN89" s="217"/>
      <c r="DO89" s="217"/>
      <c r="DP89" s="217"/>
      <c r="DQ89" s="217"/>
      <c r="DR89" s="217"/>
      <c r="DS89" s="217"/>
      <c r="DT89" s="217"/>
      <c r="DU89" s="217"/>
      <c r="DV89" s="217"/>
      <c r="DW89" s="217"/>
      <c r="DX89" s="217"/>
      <c r="DY89" s="217"/>
      <c r="DZ89" s="217"/>
      <c r="EA89" s="217"/>
      <c r="EB89" s="217"/>
      <c r="EC89" s="217"/>
      <c r="ED89" s="217"/>
      <c r="EE89" s="217"/>
      <c r="EF89" s="217"/>
      <c r="EG89" s="217"/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17"/>
      <c r="EW89" s="217"/>
      <c r="EX89" s="217"/>
      <c r="EY89" s="217"/>
      <c r="EZ89" s="217"/>
      <c r="FA89" s="217"/>
      <c r="FB89" s="217"/>
      <c r="FC89" s="217"/>
      <c r="FD89" s="217"/>
      <c r="FE89" s="217"/>
      <c r="FF89" s="217"/>
      <c r="FG89" s="217"/>
      <c r="FH89" s="217"/>
      <c r="FI89" s="217"/>
      <c r="FJ89" s="217"/>
      <c r="FK89" s="217"/>
      <c r="FL89" s="217"/>
      <c r="FM89" s="217"/>
      <c r="FN89" s="217"/>
      <c r="FO89" s="217"/>
      <c r="FP89" s="217"/>
      <c r="FQ89" s="217"/>
      <c r="FR89" s="217"/>
      <c r="FS89" s="217"/>
      <c r="FT89" s="217"/>
      <c r="FU89" s="217"/>
      <c r="FV89" s="217"/>
      <c r="FW89" s="217"/>
      <c r="FX89" s="217"/>
      <c r="FY89" s="217"/>
      <c r="FZ89" s="217"/>
      <c r="GA89" s="217"/>
      <c r="GB89" s="217"/>
      <c r="GC89" s="217"/>
      <c r="GD89" s="217"/>
      <c r="GE89" s="217"/>
      <c r="GF89" s="217"/>
      <c r="GG89" s="217"/>
      <c r="GH89" s="217"/>
      <c r="GI89" s="217"/>
      <c r="GJ89" s="217"/>
      <c r="GK89" s="217"/>
      <c r="GL89" s="217"/>
      <c r="GM89" s="217"/>
      <c r="GN89" s="217"/>
      <c r="GO89" s="217"/>
      <c r="GP89" s="217"/>
      <c r="GQ89" s="217"/>
      <c r="GR89" s="217"/>
      <c r="GS89" s="217"/>
      <c r="GT89" s="217"/>
      <c r="GU89" s="217"/>
      <c r="GV89" s="217"/>
      <c r="GW89" s="217"/>
      <c r="GX89" s="217"/>
      <c r="GY89" s="217"/>
      <c r="GZ89" s="217"/>
      <c r="HA89" s="217"/>
      <c r="HB89" s="217"/>
      <c r="HC89" s="217"/>
      <c r="HD89" s="217"/>
      <c r="HE89" s="217"/>
      <c r="HF89" s="217"/>
      <c r="HG89" s="217"/>
      <c r="HH89" s="217"/>
      <c r="HI89" s="217"/>
      <c r="HJ89" s="217"/>
      <c r="HK89" s="217"/>
      <c r="HL89" s="217"/>
      <c r="HM89" s="217"/>
      <c r="HN89" s="217"/>
      <c r="HO89" s="217"/>
      <c r="HP89" s="217"/>
      <c r="HQ89" s="217"/>
      <c r="HR89" s="217"/>
      <c r="HS89" s="217"/>
      <c r="HT89" s="217"/>
      <c r="HU89" s="217"/>
      <c r="HV89" s="217"/>
      <c r="HW89" s="217"/>
      <c r="HX89" s="217"/>
      <c r="HY89" s="217"/>
      <c r="HZ89" s="217"/>
      <c r="IA89" s="217"/>
      <c r="IB89" s="217"/>
      <c r="IC89" s="217"/>
      <c r="ID89" s="217"/>
      <c r="IE89" s="217"/>
      <c r="IF89" s="217"/>
      <c r="IG89" s="217"/>
      <c r="IH89" s="217"/>
      <c r="II89" s="217"/>
      <c r="IJ89" s="217"/>
      <c r="IK89" s="217"/>
      <c r="IL89" s="217"/>
      <c r="IM89" s="217"/>
      <c r="IN89" s="217"/>
      <c r="IO89" s="217"/>
      <c r="IP89" s="217"/>
      <c r="IQ89" s="217"/>
      <c r="IR89" s="217"/>
      <c r="IS89" s="217"/>
      <c r="IT89" s="217"/>
      <c r="IU89" s="217"/>
      <c r="IV89" s="217"/>
      <c r="IW89" s="217"/>
      <c r="IX89" s="217"/>
      <c r="IY89" s="217"/>
      <c r="IZ89" s="217"/>
      <c r="JA89" s="217"/>
      <c r="JB89" s="217"/>
      <c r="JC89" s="217"/>
      <c r="JD89" s="217"/>
      <c r="JE89" s="217"/>
      <c r="JF89" s="217"/>
      <c r="JG89" s="217"/>
      <c r="JH89" s="217"/>
      <c r="JI89" s="217"/>
      <c r="JJ89" s="217"/>
      <c r="JK89" s="217"/>
      <c r="JL89" s="217"/>
      <c r="JM89" s="217"/>
      <c r="JN89" s="217"/>
    </row>
    <row r="90" spans="1:274" s="19" customFormat="1" ht="29.25" customHeight="1" x14ac:dyDescent="0.2">
      <c r="A90" s="147">
        <v>84</v>
      </c>
      <c r="B90" s="139" t="s">
        <v>473</v>
      </c>
      <c r="C90" s="153" t="s">
        <v>490</v>
      </c>
      <c r="D90" s="176" t="s">
        <v>390</v>
      </c>
      <c r="E90" s="139" t="s">
        <v>390</v>
      </c>
      <c r="F90" s="190" t="s">
        <v>221</v>
      </c>
      <c r="G90" s="140">
        <v>40000</v>
      </c>
      <c r="H90" s="158">
        <v>0</v>
      </c>
      <c r="I90" s="140">
        <f t="shared" si="6"/>
        <v>40000</v>
      </c>
      <c r="J90" s="160">
        <v>0</v>
      </c>
      <c r="K90" s="160">
        <v>797.25</v>
      </c>
      <c r="L90" s="160">
        <v>0</v>
      </c>
      <c r="M90" s="160">
        <v>0</v>
      </c>
      <c r="N90" s="140">
        <f t="shared" si="10"/>
        <v>797.25</v>
      </c>
      <c r="O90" s="140">
        <f t="shared" si="7"/>
        <v>39202.75</v>
      </c>
      <c r="P90" s="177"/>
      <c r="Q90" s="177"/>
      <c r="R90" s="177"/>
      <c r="S90" s="177"/>
      <c r="T90" s="178" t="s">
        <v>494</v>
      </c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  <c r="DN90" s="217"/>
      <c r="DO90" s="217"/>
      <c r="DP90" s="217"/>
      <c r="DQ90" s="217"/>
      <c r="DR90" s="217"/>
      <c r="DS90" s="217"/>
      <c r="DT90" s="217"/>
      <c r="DU90" s="217"/>
      <c r="DV90" s="217"/>
      <c r="DW90" s="217"/>
      <c r="DX90" s="217"/>
      <c r="DY90" s="217"/>
      <c r="DZ90" s="217"/>
      <c r="EA90" s="217"/>
      <c r="EB90" s="217"/>
      <c r="EC90" s="217"/>
      <c r="ED90" s="217"/>
      <c r="EE90" s="217"/>
      <c r="EF90" s="217"/>
      <c r="EG90" s="217"/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17"/>
      <c r="EW90" s="217"/>
      <c r="EX90" s="217"/>
      <c r="EY90" s="217"/>
      <c r="EZ90" s="217"/>
      <c r="FA90" s="217"/>
      <c r="FB90" s="217"/>
      <c r="FC90" s="217"/>
      <c r="FD90" s="217"/>
      <c r="FE90" s="217"/>
      <c r="FF90" s="217"/>
      <c r="FG90" s="217"/>
      <c r="FH90" s="217"/>
      <c r="FI90" s="217"/>
      <c r="FJ90" s="217"/>
      <c r="FK90" s="217"/>
      <c r="FL90" s="217"/>
      <c r="FM90" s="217"/>
      <c r="FN90" s="217"/>
      <c r="FO90" s="217"/>
      <c r="FP90" s="217"/>
      <c r="FQ90" s="217"/>
      <c r="FR90" s="217"/>
      <c r="FS90" s="217"/>
      <c r="FT90" s="217"/>
      <c r="FU90" s="217"/>
      <c r="FV90" s="217"/>
      <c r="FW90" s="217"/>
      <c r="FX90" s="217"/>
      <c r="FY90" s="217"/>
      <c r="FZ90" s="217"/>
      <c r="GA90" s="217"/>
      <c r="GB90" s="217"/>
      <c r="GC90" s="217"/>
      <c r="GD90" s="217"/>
      <c r="GE90" s="217"/>
      <c r="GF90" s="217"/>
      <c r="GG90" s="217"/>
      <c r="GH90" s="217"/>
      <c r="GI90" s="217"/>
      <c r="GJ90" s="217"/>
      <c r="GK90" s="217"/>
      <c r="GL90" s="217"/>
      <c r="GM90" s="217"/>
      <c r="GN90" s="217"/>
      <c r="GO90" s="217"/>
      <c r="GP90" s="217"/>
      <c r="GQ90" s="217"/>
      <c r="GR90" s="217"/>
      <c r="GS90" s="217"/>
      <c r="GT90" s="217"/>
      <c r="GU90" s="217"/>
      <c r="GV90" s="217"/>
      <c r="GW90" s="217"/>
      <c r="GX90" s="217"/>
      <c r="GY90" s="217"/>
      <c r="GZ90" s="217"/>
      <c r="HA90" s="217"/>
      <c r="HB90" s="217"/>
      <c r="HC90" s="217"/>
      <c r="HD90" s="217"/>
      <c r="HE90" s="217"/>
      <c r="HF90" s="217"/>
      <c r="HG90" s="217"/>
      <c r="HH90" s="217"/>
      <c r="HI90" s="217"/>
      <c r="HJ90" s="217"/>
      <c r="HK90" s="217"/>
      <c r="HL90" s="217"/>
      <c r="HM90" s="217"/>
      <c r="HN90" s="217"/>
      <c r="HO90" s="217"/>
      <c r="HP90" s="217"/>
      <c r="HQ90" s="217"/>
      <c r="HR90" s="217"/>
      <c r="HS90" s="217"/>
      <c r="HT90" s="217"/>
      <c r="HU90" s="217"/>
      <c r="HV90" s="217"/>
      <c r="HW90" s="217"/>
      <c r="HX90" s="217"/>
      <c r="HY90" s="217"/>
      <c r="HZ90" s="217"/>
      <c r="IA90" s="217"/>
      <c r="IB90" s="217"/>
      <c r="IC90" s="217"/>
      <c r="ID90" s="217"/>
      <c r="IE90" s="217"/>
      <c r="IF90" s="217"/>
      <c r="IG90" s="217"/>
      <c r="IH90" s="217"/>
      <c r="II90" s="217"/>
      <c r="IJ90" s="217"/>
      <c r="IK90" s="217"/>
      <c r="IL90" s="217"/>
      <c r="IM90" s="217"/>
      <c r="IN90" s="217"/>
      <c r="IO90" s="217"/>
      <c r="IP90" s="217"/>
      <c r="IQ90" s="217"/>
      <c r="IR90" s="217"/>
      <c r="IS90" s="217"/>
      <c r="IT90" s="217"/>
      <c r="IU90" s="217"/>
      <c r="IV90" s="217"/>
      <c r="IW90" s="217"/>
      <c r="IX90" s="217"/>
      <c r="IY90" s="217"/>
      <c r="IZ90" s="217"/>
      <c r="JA90" s="217"/>
      <c r="JB90" s="217"/>
      <c r="JC90" s="217"/>
      <c r="JD90" s="217"/>
      <c r="JE90" s="217"/>
      <c r="JF90" s="217"/>
      <c r="JG90" s="217"/>
      <c r="JH90" s="217"/>
      <c r="JI90" s="217"/>
      <c r="JJ90" s="217"/>
      <c r="JK90" s="217"/>
      <c r="JL90" s="217"/>
      <c r="JM90" s="217"/>
      <c r="JN90" s="217"/>
    </row>
    <row r="91" spans="1:274" s="137" customFormat="1" ht="29.25" customHeight="1" x14ac:dyDescent="0.2">
      <c r="A91" s="147">
        <v>85</v>
      </c>
      <c r="B91" s="139" t="s">
        <v>474</v>
      </c>
      <c r="C91" s="153" t="s">
        <v>490</v>
      </c>
      <c r="D91" s="176" t="s">
        <v>390</v>
      </c>
      <c r="E91" s="139" t="s">
        <v>390</v>
      </c>
      <c r="F91" s="190" t="s">
        <v>222</v>
      </c>
      <c r="G91" s="140">
        <v>16000</v>
      </c>
      <c r="H91" s="158">
        <v>0</v>
      </c>
      <c r="I91" s="140">
        <f t="shared" si="6"/>
        <v>16000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140">
        <f t="shared" si="7"/>
        <v>16000</v>
      </c>
      <c r="P91" s="177"/>
      <c r="Q91" s="177"/>
      <c r="R91" s="177"/>
      <c r="S91" s="177"/>
      <c r="T91" s="178" t="s">
        <v>494</v>
      </c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7"/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217"/>
      <c r="EW91" s="217"/>
      <c r="EX91" s="217"/>
      <c r="EY91" s="217"/>
      <c r="EZ91" s="217"/>
      <c r="FA91" s="217"/>
      <c r="FB91" s="217"/>
      <c r="FC91" s="217"/>
      <c r="FD91" s="217"/>
      <c r="FE91" s="217"/>
      <c r="FF91" s="217"/>
      <c r="FG91" s="217"/>
      <c r="FH91" s="217"/>
      <c r="FI91" s="217"/>
      <c r="FJ91" s="217"/>
      <c r="FK91" s="217"/>
      <c r="FL91" s="217"/>
      <c r="FM91" s="217"/>
      <c r="FN91" s="217"/>
      <c r="FO91" s="217"/>
      <c r="FP91" s="217"/>
      <c r="FQ91" s="217"/>
      <c r="FR91" s="217"/>
      <c r="FS91" s="217"/>
      <c r="FT91" s="217"/>
      <c r="FU91" s="217"/>
      <c r="FV91" s="217"/>
      <c r="FW91" s="217"/>
      <c r="FX91" s="217"/>
      <c r="FY91" s="217"/>
      <c r="FZ91" s="217"/>
      <c r="GA91" s="217"/>
      <c r="GB91" s="217"/>
      <c r="GC91" s="217"/>
      <c r="GD91" s="217"/>
      <c r="GE91" s="217"/>
      <c r="GF91" s="217"/>
      <c r="GG91" s="217"/>
      <c r="GH91" s="217"/>
      <c r="GI91" s="217"/>
      <c r="GJ91" s="217"/>
      <c r="GK91" s="217"/>
      <c r="GL91" s="217"/>
      <c r="GM91" s="217"/>
      <c r="GN91" s="217"/>
      <c r="GO91" s="217"/>
      <c r="GP91" s="217"/>
      <c r="GQ91" s="217"/>
      <c r="GR91" s="217"/>
      <c r="GS91" s="217"/>
      <c r="GT91" s="217"/>
      <c r="GU91" s="217"/>
      <c r="GV91" s="217"/>
      <c r="GW91" s="217"/>
      <c r="GX91" s="217"/>
      <c r="GY91" s="217"/>
      <c r="GZ91" s="217"/>
      <c r="HA91" s="217"/>
      <c r="HB91" s="217"/>
      <c r="HC91" s="217"/>
      <c r="HD91" s="217"/>
      <c r="HE91" s="217"/>
      <c r="HF91" s="217"/>
      <c r="HG91" s="217"/>
      <c r="HH91" s="217"/>
      <c r="HI91" s="217"/>
      <c r="HJ91" s="217"/>
      <c r="HK91" s="217"/>
      <c r="HL91" s="217"/>
      <c r="HM91" s="217"/>
      <c r="HN91" s="217"/>
      <c r="HO91" s="217"/>
      <c r="HP91" s="217"/>
      <c r="HQ91" s="217"/>
      <c r="HR91" s="217"/>
      <c r="HS91" s="217"/>
      <c r="HT91" s="217"/>
      <c r="HU91" s="217"/>
      <c r="HV91" s="217"/>
      <c r="HW91" s="217"/>
      <c r="HX91" s="217"/>
      <c r="HY91" s="217"/>
      <c r="HZ91" s="217"/>
      <c r="IA91" s="217"/>
      <c r="IB91" s="217"/>
      <c r="IC91" s="217"/>
      <c r="ID91" s="217"/>
      <c r="IE91" s="217"/>
      <c r="IF91" s="217"/>
      <c r="IG91" s="217"/>
      <c r="IH91" s="217"/>
      <c r="II91" s="217"/>
      <c r="IJ91" s="217"/>
      <c r="IK91" s="217"/>
      <c r="IL91" s="217"/>
      <c r="IM91" s="217"/>
      <c r="IN91" s="217"/>
      <c r="IO91" s="217"/>
      <c r="IP91" s="217"/>
      <c r="IQ91" s="217"/>
      <c r="IR91" s="217"/>
      <c r="IS91" s="217"/>
      <c r="IT91" s="217"/>
      <c r="IU91" s="217"/>
      <c r="IV91" s="217"/>
      <c r="IW91" s="217"/>
      <c r="IX91" s="217"/>
      <c r="IY91" s="217"/>
      <c r="IZ91" s="217"/>
      <c r="JA91" s="217"/>
      <c r="JB91" s="217"/>
      <c r="JC91" s="217"/>
      <c r="JD91" s="217"/>
      <c r="JE91" s="217"/>
      <c r="JF91" s="217"/>
      <c r="JG91" s="217"/>
      <c r="JH91" s="217"/>
      <c r="JI91" s="217"/>
      <c r="JJ91" s="217"/>
      <c r="JK91" s="217"/>
      <c r="JL91" s="217"/>
      <c r="JM91" s="217"/>
      <c r="JN91" s="217"/>
    </row>
    <row r="92" spans="1:274" s="151" customFormat="1" ht="29.25" customHeight="1" x14ac:dyDescent="0.2">
      <c r="A92" s="147">
        <v>86</v>
      </c>
      <c r="B92" s="139" t="s">
        <v>476</v>
      </c>
      <c r="C92" s="153" t="s">
        <v>490</v>
      </c>
      <c r="D92" s="176" t="s">
        <v>475</v>
      </c>
      <c r="E92" s="139" t="s">
        <v>475</v>
      </c>
      <c r="F92" s="190" t="s">
        <v>222</v>
      </c>
      <c r="G92" s="140">
        <v>13000</v>
      </c>
      <c r="H92" s="158">
        <v>0</v>
      </c>
      <c r="I92" s="140">
        <f t="shared" si="6"/>
        <v>13000</v>
      </c>
      <c r="J92" s="160">
        <v>0</v>
      </c>
      <c r="K92" s="160">
        <v>0</v>
      </c>
      <c r="L92" s="160">
        <v>0</v>
      </c>
      <c r="M92" s="160">
        <v>0</v>
      </c>
      <c r="N92" s="160">
        <v>0</v>
      </c>
      <c r="O92" s="140">
        <f t="shared" si="7"/>
        <v>13000</v>
      </c>
      <c r="P92" s="177"/>
      <c r="Q92" s="177"/>
      <c r="R92" s="177"/>
      <c r="S92" s="177"/>
      <c r="T92" s="178" t="s">
        <v>494</v>
      </c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219"/>
      <c r="IB92" s="219"/>
      <c r="IC92" s="219"/>
      <c r="ID92" s="219"/>
      <c r="IE92" s="219"/>
      <c r="IF92" s="219"/>
      <c r="IG92" s="219"/>
      <c r="IH92" s="219"/>
      <c r="II92" s="219"/>
      <c r="IJ92" s="219"/>
      <c r="IK92" s="219"/>
      <c r="IL92" s="219"/>
      <c r="IM92" s="219"/>
      <c r="IN92" s="219"/>
      <c r="IO92" s="219"/>
      <c r="IP92" s="219"/>
      <c r="IQ92" s="219"/>
      <c r="IR92" s="219"/>
      <c r="IS92" s="219"/>
      <c r="IT92" s="219"/>
      <c r="IU92" s="219"/>
      <c r="IV92" s="219"/>
      <c r="IW92" s="219"/>
      <c r="IX92" s="219"/>
      <c r="IY92" s="219"/>
      <c r="IZ92" s="219"/>
      <c r="JA92" s="219"/>
      <c r="JB92" s="219"/>
      <c r="JC92" s="219"/>
      <c r="JD92" s="219"/>
      <c r="JE92" s="219"/>
      <c r="JF92" s="219"/>
      <c r="JG92" s="219"/>
      <c r="JH92" s="219"/>
      <c r="JI92" s="219"/>
      <c r="JJ92" s="219"/>
      <c r="JK92" s="219"/>
      <c r="JL92" s="219"/>
      <c r="JM92" s="219"/>
      <c r="JN92" s="219"/>
    </row>
    <row r="93" spans="1:274" s="137" customFormat="1" ht="29.25" customHeight="1" x14ac:dyDescent="0.2">
      <c r="A93" s="147">
        <v>87</v>
      </c>
      <c r="B93" s="139" t="s">
        <v>499</v>
      </c>
      <c r="C93" s="153" t="s">
        <v>490</v>
      </c>
      <c r="D93" s="176" t="s">
        <v>482</v>
      </c>
      <c r="E93" s="139" t="s">
        <v>482</v>
      </c>
      <c r="F93" s="190" t="s">
        <v>222</v>
      </c>
      <c r="G93" s="140">
        <v>60000</v>
      </c>
      <c r="H93" s="158">
        <v>0</v>
      </c>
      <c r="I93" s="140">
        <f t="shared" si="6"/>
        <v>60000</v>
      </c>
      <c r="J93" s="160">
        <v>0</v>
      </c>
      <c r="K93" s="140">
        <v>4195.88</v>
      </c>
      <c r="L93" s="160">
        <v>0</v>
      </c>
      <c r="M93" s="160">
        <v>0</v>
      </c>
      <c r="N93" s="140">
        <f t="shared" si="10"/>
        <v>4195.88</v>
      </c>
      <c r="O93" s="140">
        <f t="shared" si="7"/>
        <v>55804.12</v>
      </c>
      <c r="P93" s="177"/>
      <c r="Q93" s="177"/>
      <c r="R93" s="177"/>
      <c r="S93" s="177"/>
      <c r="T93" s="178" t="s">
        <v>494</v>
      </c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217"/>
      <c r="DV93" s="217"/>
      <c r="DW93" s="217"/>
      <c r="DX93" s="217"/>
      <c r="DY93" s="217"/>
      <c r="DZ93" s="217"/>
      <c r="EA93" s="217"/>
      <c r="EB93" s="217"/>
      <c r="EC93" s="217"/>
      <c r="ED93" s="217"/>
      <c r="EE93" s="217"/>
      <c r="EF93" s="217"/>
      <c r="EG93" s="217"/>
      <c r="EH93" s="217"/>
      <c r="EI93" s="217"/>
      <c r="EJ93" s="217"/>
      <c r="EK93" s="217"/>
      <c r="EL93" s="217"/>
      <c r="EM93" s="217"/>
      <c r="EN93" s="217"/>
      <c r="EO93" s="217"/>
      <c r="EP93" s="217"/>
      <c r="EQ93" s="217"/>
      <c r="ER93" s="217"/>
      <c r="ES93" s="217"/>
      <c r="ET93" s="217"/>
      <c r="EU93" s="217"/>
      <c r="EV93" s="217"/>
      <c r="EW93" s="217"/>
      <c r="EX93" s="217"/>
      <c r="EY93" s="217"/>
      <c r="EZ93" s="217"/>
      <c r="FA93" s="217"/>
      <c r="FB93" s="217"/>
      <c r="FC93" s="217"/>
      <c r="FD93" s="217"/>
      <c r="FE93" s="217"/>
      <c r="FF93" s="217"/>
      <c r="FG93" s="217"/>
      <c r="FH93" s="217"/>
      <c r="FI93" s="217"/>
      <c r="FJ93" s="217"/>
      <c r="FK93" s="217"/>
      <c r="FL93" s="217"/>
      <c r="FM93" s="217"/>
      <c r="FN93" s="217"/>
      <c r="FO93" s="217"/>
      <c r="FP93" s="217"/>
      <c r="FQ93" s="217"/>
      <c r="FR93" s="217"/>
      <c r="FS93" s="217"/>
      <c r="FT93" s="217"/>
      <c r="FU93" s="217"/>
      <c r="FV93" s="217"/>
      <c r="FW93" s="217"/>
      <c r="FX93" s="217"/>
      <c r="FY93" s="217"/>
      <c r="FZ93" s="217"/>
      <c r="GA93" s="217"/>
      <c r="GB93" s="217"/>
      <c r="GC93" s="217"/>
      <c r="GD93" s="217"/>
      <c r="GE93" s="217"/>
      <c r="GF93" s="217"/>
      <c r="GG93" s="217"/>
      <c r="GH93" s="217"/>
      <c r="GI93" s="217"/>
      <c r="GJ93" s="217"/>
      <c r="GK93" s="217"/>
      <c r="GL93" s="217"/>
      <c r="GM93" s="217"/>
      <c r="GN93" s="217"/>
      <c r="GO93" s="217"/>
      <c r="GP93" s="217"/>
      <c r="GQ93" s="217"/>
      <c r="GR93" s="217"/>
      <c r="GS93" s="217"/>
      <c r="GT93" s="217"/>
      <c r="GU93" s="217"/>
      <c r="GV93" s="217"/>
      <c r="GW93" s="217"/>
      <c r="GX93" s="217"/>
      <c r="GY93" s="217"/>
      <c r="GZ93" s="217"/>
      <c r="HA93" s="217"/>
      <c r="HB93" s="217"/>
      <c r="HC93" s="217"/>
      <c r="HD93" s="217"/>
      <c r="HE93" s="217"/>
      <c r="HF93" s="217"/>
      <c r="HG93" s="217"/>
      <c r="HH93" s="217"/>
      <c r="HI93" s="217"/>
      <c r="HJ93" s="217"/>
      <c r="HK93" s="217"/>
      <c r="HL93" s="217"/>
      <c r="HM93" s="217"/>
      <c r="HN93" s="217"/>
      <c r="HO93" s="217"/>
      <c r="HP93" s="217"/>
      <c r="HQ93" s="217"/>
      <c r="HR93" s="217"/>
      <c r="HS93" s="217"/>
      <c r="HT93" s="217"/>
      <c r="HU93" s="217"/>
      <c r="HV93" s="217"/>
      <c r="HW93" s="217"/>
      <c r="HX93" s="217"/>
      <c r="HY93" s="217"/>
      <c r="HZ93" s="217"/>
      <c r="IA93" s="217"/>
      <c r="IB93" s="217"/>
      <c r="IC93" s="217"/>
      <c r="ID93" s="217"/>
      <c r="IE93" s="217"/>
      <c r="IF93" s="217"/>
      <c r="IG93" s="217"/>
      <c r="IH93" s="217"/>
      <c r="II93" s="217"/>
      <c r="IJ93" s="217"/>
      <c r="IK93" s="217"/>
      <c r="IL93" s="217"/>
      <c r="IM93" s="217"/>
      <c r="IN93" s="217"/>
      <c r="IO93" s="217"/>
      <c r="IP93" s="217"/>
      <c r="IQ93" s="217"/>
      <c r="IR93" s="217"/>
      <c r="IS93" s="217"/>
      <c r="IT93" s="217"/>
      <c r="IU93" s="217"/>
      <c r="IV93" s="217"/>
      <c r="IW93" s="217"/>
      <c r="IX93" s="217"/>
      <c r="IY93" s="217"/>
      <c r="IZ93" s="217"/>
      <c r="JA93" s="217"/>
      <c r="JB93" s="217"/>
      <c r="JC93" s="217"/>
      <c r="JD93" s="217"/>
      <c r="JE93" s="217"/>
      <c r="JF93" s="217"/>
      <c r="JG93" s="217"/>
      <c r="JH93" s="217"/>
      <c r="JI93" s="217"/>
      <c r="JJ93" s="217"/>
      <c r="JK93" s="217"/>
      <c r="JL93" s="217"/>
      <c r="JM93" s="217"/>
      <c r="JN93" s="217"/>
    </row>
    <row r="94" spans="1:274" s="137" customFormat="1" ht="29.25" customHeight="1" x14ac:dyDescent="0.2">
      <c r="A94" s="147">
        <v>88</v>
      </c>
      <c r="B94" s="139" t="s">
        <v>500</v>
      </c>
      <c r="C94" s="153" t="s">
        <v>490</v>
      </c>
      <c r="D94" s="176" t="s">
        <v>390</v>
      </c>
      <c r="E94" s="139" t="s">
        <v>390</v>
      </c>
      <c r="F94" s="190" t="s">
        <v>222</v>
      </c>
      <c r="G94" s="140">
        <v>13000</v>
      </c>
      <c r="H94" s="158">
        <v>0</v>
      </c>
      <c r="I94" s="140">
        <f t="shared" si="6"/>
        <v>13000</v>
      </c>
      <c r="J94" s="160">
        <v>0</v>
      </c>
      <c r="K94" s="160">
        <v>0</v>
      </c>
      <c r="L94" s="160">
        <v>0</v>
      </c>
      <c r="M94" s="160">
        <v>0</v>
      </c>
      <c r="N94" s="160">
        <v>0</v>
      </c>
      <c r="O94" s="140">
        <f t="shared" si="7"/>
        <v>13000</v>
      </c>
      <c r="P94" s="177"/>
      <c r="Q94" s="177"/>
      <c r="R94" s="177"/>
      <c r="S94" s="177"/>
      <c r="T94" s="178" t="s">
        <v>494</v>
      </c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217"/>
      <c r="DV94" s="217"/>
      <c r="DW94" s="217"/>
      <c r="DX94" s="217"/>
      <c r="DY94" s="217"/>
      <c r="DZ94" s="217"/>
      <c r="EA94" s="217"/>
      <c r="EB94" s="217"/>
      <c r="EC94" s="217"/>
      <c r="ED94" s="217"/>
      <c r="EE94" s="217"/>
      <c r="EF94" s="217"/>
      <c r="EG94" s="217"/>
      <c r="EH94" s="217"/>
      <c r="EI94" s="217"/>
      <c r="EJ94" s="217"/>
      <c r="EK94" s="217"/>
      <c r="EL94" s="217"/>
      <c r="EM94" s="217"/>
      <c r="EN94" s="217"/>
      <c r="EO94" s="217"/>
      <c r="EP94" s="217"/>
      <c r="EQ94" s="217"/>
      <c r="ER94" s="217"/>
      <c r="ES94" s="217"/>
      <c r="ET94" s="217"/>
      <c r="EU94" s="217"/>
      <c r="EV94" s="217"/>
      <c r="EW94" s="217"/>
      <c r="EX94" s="217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7"/>
      <c r="FM94" s="217"/>
      <c r="FN94" s="217"/>
      <c r="FO94" s="217"/>
      <c r="FP94" s="217"/>
      <c r="FQ94" s="217"/>
      <c r="FR94" s="217"/>
      <c r="FS94" s="217"/>
      <c r="FT94" s="217"/>
      <c r="FU94" s="217"/>
      <c r="FV94" s="217"/>
      <c r="FW94" s="217"/>
      <c r="FX94" s="217"/>
      <c r="FY94" s="217"/>
      <c r="FZ94" s="217"/>
      <c r="GA94" s="217"/>
      <c r="GB94" s="217"/>
      <c r="GC94" s="217"/>
      <c r="GD94" s="217"/>
      <c r="GE94" s="217"/>
      <c r="GF94" s="217"/>
      <c r="GG94" s="217"/>
      <c r="GH94" s="217"/>
      <c r="GI94" s="217"/>
      <c r="GJ94" s="217"/>
      <c r="GK94" s="217"/>
      <c r="GL94" s="217"/>
      <c r="GM94" s="217"/>
      <c r="GN94" s="217"/>
      <c r="GO94" s="217"/>
      <c r="GP94" s="217"/>
      <c r="GQ94" s="217"/>
      <c r="GR94" s="217"/>
      <c r="GS94" s="217"/>
      <c r="GT94" s="217"/>
      <c r="GU94" s="217"/>
      <c r="GV94" s="217"/>
      <c r="GW94" s="217"/>
      <c r="GX94" s="217"/>
      <c r="GY94" s="217"/>
      <c r="GZ94" s="217"/>
      <c r="HA94" s="217"/>
      <c r="HB94" s="217"/>
      <c r="HC94" s="217"/>
      <c r="HD94" s="217"/>
      <c r="HE94" s="217"/>
      <c r="HF94" s="217"/>
      <c r="HG94" s="217"/>
      <c r="HH94" s="217"/>
      <c r="HI94" s="217"/>
      <c r="HJ94" s="217"/>
      <c r="HK94" s="217"/>
      <c r="HL94" s="217"/>
      <c r="HM94" s="217"/>
      <c r="HN94" s="217"/>
      <c r="HO94" s="217"/>
      <c r="HP94" s="217"/>
      <c r="HQ94" s="217"/>
      <c r="HR94" s="217"/>
      <c r="HS94" s="217"/>
      <c r="HT94" s="217"/>
      <c r="HU94" s="217"/>
      <c r="HV94" s="217"/>
      <c r="HW94" s="217"/>
      <c r="HX94" s="217"/>
      <c r="HY94" s="217"/>
      <c r="HZ94" s="217"/>
      <c r="IA94" s="217"/>
      <c r="IB94" s="217"/>
      <c r="IC94" s="217"/>
      <c r="ID94" s="217"/>
      <c r="IE94" s="217"/>
      <c r="IF94" s="217"/>
      <c r="IG94" s="217"/>
      <c r="IH94" s="217"/>
      <c r="II94" s="217"/>
      <c r="IJ94" s="217"/>
      <c r="IK94" s="217"/>
      <c r="IL94" s="217"/>
      <c r="IM94" s="217"/>
      <c r="IN94" s="217"/>
      <c r="IO94" s="217"/>
      <c r="IP94" s="217"/>
      <c r="IQ94" s="217"/>
      <c r="IR94" s="217"/>
      <c r="IS94" s="217"/>
      <c r="IT94" s="217"/>
      <c r="IU94" s="217"/>
      <c r="IV94" s="217"/>
      <c r="IW94" s="217"/>
      <c r="IX94" s="217"/>
      <c r="IY94" s="217"/>
      <c r="IZ94" s="217"/>
      <c r="JA94" s="217"/>
      <c r="JB94" s="217"/>
      <c r="JC94" s="217"/>
      <c r="JD94" s="217"/>
      <c r="JE94" s="217"/>
      <c r="JF94" s="217"/>
      <c r="JG94" s="217"/>
      <c r="JH94" s="217"/>
      <c r="JI94" s="217"/>
      <c r="JJ94" s="217"/>
      <c r="JK94" s="217"/>
      <c r="JL94" s="217"/>
      <c r="JM94" s="217"/>
      <c r="JN94" s="217"/>
    </row>
    <row r="95" spans="1:274" s="19" customFormat="1" ht="29.25" customHeight="1" x14ac:dyDescent="0.2">
      <c r="A95" s="147">
        <v>89</v>
      </c>
      <c r="B95" s="139" t="s">
        <v>510</v>
      </c>
      <c r="C95" s="153" t="s">
        <v>490</v>
      </c>
      <c r="D95" s="176" t="s">
        <v>390</v>
      </c>
      <c r="E95" s="139" t="s">
        <v>390</v>
      </c>
      <c r="F95" s="190" t="s">
        <v>222</v>
      </c>
      <c r="G95" s="140">
        <v>10000</v>
      </c>
      <c r="H95" s="158">
        <v>0</v>
      </c>
      <c r="I95" s="140">
        <f t="shared" ref="I95" si="11">+G95+H95</f>
        <v>10000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79">
        <f t="shared" ref="O95:O96" si="12">+I95-N95</f>
        <v>10000</v>
      </c>
      <c r="P95" s="180"/>
      <c r="Q95" s="180"/>
      <c r="R95" s="180"/>
      <c r="S95" s="180"/>
      <c r="T95" s="181" t="s">
        <v>494</v>
      </c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  <c r="DN95" s="217"/>
      <c r="DO95" s="217"/>
      <c r="DP95" s="217"/>
      <c r="DQ95" s="217"/>
      <c r="DR95" s="217"/>
      <c r="DS95" s="217"/>
      <c r="DT95" s="217"/>
      <c r="DU95" s="217"/>
      <c r="DV95" s="217"/>
      <c r="DW95" s="217"/>
      <c r="DX95" s="217"/>
      <c r="DY95" s="217"/>
      <c r="DZ95" s="217"/>
      <c r="EA95" s="217"/>
      <c r="EB95" s="217"/>
      <c r="EC95" s="217"/>
      <c r="ED95" s="217"/>
      <c r="EE95" s="217"/>
      <c r="EF95" s="217"/>
      <c r="EG95" s="217"/>
      <c r="EH95" s="217"/>
      <c r="EI95" s="217"/>
      <c r="EJ95" s="217"/>
      <c r="EK95" s="217"/>
      <c r="EL95" s="217"/>
      <c r="EM95" s="217"/>
      <c r="EN95" s="217"/>
      <c r="EO95" s="217"/>
      <c r="EP95" s="217"/>
      <c r="EQ95" s="217"/>
      <c r="ER95" s="217"/>
      <c r="ES95" s="217"/>
      <c r="ET95" s="217"/>
      <c r="EU95" s="217"/>
      <c r="EV95" s="217"/>
      <c r="EW95" s="217"/>
      <c r="EX95" s="217"/>
      <c r="EY95" s="217"/>
      <c r="EZ95" s="217"/>
      <c r="FA95" s="217"/>
      <c r="FB95" s="217"/>
      <c r="FC95" s="217"/>
      <c r="FD95" s="217"/>
      <c r="FE95" s="217"/>
      <c r="FF95" s="217"/>
      <c r="FG95" s="217"/>
      <c r="FH95" s="217"/>
      <c r="FI95" s="217"/>
      <c r="FJ95" s="217"/>
      <c r="FK95" s="217"/>
      <c r="FL95" s="217"/>
      <c r="FM95" s="217"/>
      <c r="FN95" s="217"/>
      <c r="FO95" s="217"/>
      <c r="FP95" s="217"/>
      <c r="FQ95" s="217"/>
      <c r="FR95" s="217"/>
      <c r="FS95" s="217"/>
      <c r="FT95" s="217"/>
      <c r="FU95" s="217"/>
      <c r="FV95" s="217"/>
      <c r="FW95" s="217"/>
      <c r="FX95" s="217"/>
      <c r="FY95" s="217"/>
      <c r="FZ95" s="217"/>
      <c r="GA95" s="217"/>
      <c r="GB95" s="217"/>
      <c r="GC95" s="217"/>
      <c r="GD95" s="217"/>
      <c r="GE95" s="217"/>
      <c r="GF95" s="217"/>
      <c r="GG95" s="217"/>
      <c r="GH95" s="217"/>
      <c r="GI95" s="217"/>
      <c r="GJ95" s="217"/>
      <c r="GK95" s="217"/>
      <c r="GL95" s="217"/>
      <c r="GM95" s="217"/>
      <c r="GN95" s="217"/>
      <c r="GO95" s="217"/>
      <c r="GP95" s="217"/>
      <c r="GQ95" s="217"/>
      <c r="GR95" s="217"/>
      <c r="GS95" s="217"/>
      <c r="GT95" s="217"/>
      <c r="GU95" s="217"/>
      <c r="GV95" s="217"/>
      <c r="GW95" s="217"/>
      <c r="GX95" s="217"/>
      <c r="GY95" s="217"/>
      <c r="GZ95" s="217"/>
      <c r="HA95" s="217"/>
      <c r="HB95" s="217"/>
      <c r="HC95" s="217"/>
      <c r="HD95" s="217"/>
      <c r="HE95" s="217"/>
      <c r="HF95" s="217"/>
      <c r="HG95" s="217"/>
      <c r="HH95" s="217"/>
      <c r="HI95" s="217"/>
      <c r="HJ95" s="217"/>
      <c r="HK95" s="217"/>
      <c r="HL95" s="217"/>
      <c r="HM95" s="217"/>
      <c r="HN95" s="217"/>
      <c r="HO95" s="217"/>
      <c r="HP95" s="217"/>
      <c r="HQ95" s="217"/>
      <c r="HR95" s="217"/>
      <c r="HS95" s="217"/>
      <c r="HT95" s="217"/>
      <c r="HU95" s="217"/>
      <c r="HV95" s="217"/>
      <c r="HW95" s="217"/>
      <c r="HX95" s="217"/>
      <c r="HY95" s="217"/>
      <c r="HZ95" s="217"/>
      <c r="IA95" s="217"/>
      <c r="IB95" s="217"/>
      <c r="IC95" s="217"/>
      <c r="ID95" s="217"/>
      <c r="IE95" s="217"/>
      <c r="IF95" s="217"/>
      <c r="IG95" s="217"/>
      <c r="IH95" s="217"/>
      <c r="II95" s="217"/>
      <c r="IJ95" s="217"/>
      <c r="IK95" s="217"/>
      <c r="IL95" s="217"/>
      <c r="IM95" s="217"/>
      <c r="IN95" s="217"/>
      <c r="IO95" s="217"/>
      <c r="IP95" s="217"/>
      <c r="IQ95" s="217"/>
      <c r="IR95" s="217"/>
      <c r="IS95" s="217"/>
      <c r="IT95" s="217"/>
      <c r="IU95" s="217"/>
      <c r="IV95" s="217"/>
      <c r="IW95" s="217"/>
      <c r="IX95" s="217"/>
      <c r="IY95" s="217"/>
      <c r="IZ95" s="217"/>
      <c r="JA95" s="217"/>
      <c r="JB95" s="217"/>
      <c r="JC95" s="217"/>
      <c r="JD95" s="217"/>
      <c r="JE95" s="217"/>
      <c r="JF95" s="217"/>
      <c r="JG95" s="217"/>
      <c r="JH95" s="217"/>
      <c r="JI95" s="217"/>
      <c r="JJ95" s="217"/>
      <c r="JK95" s="217"/>
      <c r="JL95" s="217"/>
      <c r="JM95" s="217"/>
      <c r="JN95" s="217"/>
    </row>
    <row r="96" spans="1:274" s="19" customFormat="1" ht="29.25" customHeight="1" x14ac:dyDescent="0.2">
      <c r="A96" s="147">
        <v>90</v>
      </c>
      <c r="B96" s="139" t="s">
        <v>513</v>
      </c>
      <c r="C96" s="153" t="s">
        <v>490</v>
      </c>
      <c r="D96" s="176"/>
      <c r="E96" s="139"/>
      <c r="F96" s="190"/>
      <c r="G96" s="140">
        <v>12000</v>
      </c>
      <c r="H96" s="158">
        <v>0</v>
      </c>
      <c r="I96" s="140">
        <v>12000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79">
        <f t="shared" si="12"/>
        <v>12000</v>
      </c>
      <c r="P96" s="180"/>
      <c r="Q96" s="180"/>
      <c r="R96" s="180"/>
      <c r="S96" s="180"/>
      <c r="T96" s="181" t="s">
        <v>494</v>
      </c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  <c r="DN96" s="217"/>
      <c r="DO96" s="217"/>
      <c r="DP96" s="217"/>
      <c r="DQ96" s="217"/>
      <c r="DR96" s="217"/>
      <c r="DS96" s="217"/>
      <c r="DT96" s="217"/>
      <c r="DU96" s="217"/>
      <c r="DV96" s="217"/>
      <c r="DW96" s="217"/>
      <c r="DX96" s="217"/>
      <c r="DY96" s="217"/>
      <c r="DZ96" s="217"/>
      <c r="EA96" s="217"/>
      <c r="EB96" s="217"/>
      <c r="EC96" s="217"/>
      <c r="ED96" s="217"/>
      <c r="EE96" s="217"/>
      <c r="EF96" s="217"/>
      <c r="EG96" s="217"/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217"/>
      <c r="EW96" s="217"/>
      <c r="EX96" s="217"/>
      <c r="EY96" s="217"/>
      <c r="EZ96" s="217"/>
      <c r="FA96" s="217"/>
      <c r="FB96" s="217"/>
      <c r="FC96" s="217"/>
      <c r="FD96" s="217"/>
      <c r="FE96" s="217"/>
      <c r="FF96" s="217"/>
      <c r="FG96" s="217"/>
      <c r="FH96" s="217"/>
      <c r="FI96" s="217"/>
      <c r="FJ96" s="217"/>
      <c r="FK96" s="217"/>
      <c r="FL96" s="217"/>
      <c r="FM96" s="217"/>
      <c r="FN96" s="217"/>
      <c r="FO96" s="217"/>
      <c r="FP96" s="217"/>
      <c r="FQ96" s="217"/>
      <c r="FR96" s="217"/>
      <c r="FS96" s="217"/>
      <c r="FT96" s="217"/>
      <c r="FU96" s="217"/>
      <c r="FV96" s="217"/>
      <c r="FW96" s="217"/>
      <c r="FX96" s="217"/>
      <c r="FY96" s="217"/>
      <c r="FZ96" s="217"/>
      <c r="GA96" s="217"/>
      <c r="GB96" s="217"/>
      <c r="GC96" s="217"/>
      <c r="GD96" s="217"/>
      <c r="GE96" s="217"/>
      <c r="GF96" s="217"/>
      <c r="GG96" s="217"/>
      <c r="GH96" s="217"/>
      <c r="GI96" s="217"/>
      <c r="GJ96" s="217"/>
      <c r="GK96" s="217"/>
      <c r="GL96" s="217"/>
      <c r="GM96" s="217"/>
      <c r="GN96" s="217"/>
      <c r="GO96" s="217"/>
      <c r="GP96" s="217"/>
      <c r="GQ96" s="217"/>
      <c r="GR96" s="217"/>
      <c r="GS96" s="217"/>
      <c r="GT96" s="217"/>
      <c r="GU96" s="217"/>
      <c r="GV96" s="217"/>
      <c r="GW96" s="217"/>
      <c r="GX96" s="217"/>
      <c r="GY96" s="217"/>
      <c r="GZ96" s="217"/>
      <c r="HA96" s="217"/>
      <c r="HB96" s="217"/>
      <c r="HC96" s="217"/>
      <c r="HD96" s="217"/>
      <c r="HE96" s="217"/>
      <c r="HF96" s="217"/>
      <c r="HG96" s="217"/>
      <c r="HH96" s="217"/>
      <c r="HI96" s="217"/>
      <c r="HJ96" s="217"/>
      <c r="HK96" s="217"/>
      <c r="HL96" s="217"/>
      <c r="HM96" s="217"/>
      <c r="HN96" s="217"/>
      <c r="HO96" s="217"/>
      <c r="HP96" s="217"/>
      <c r="HQ96" s="217"/>
      <c r="HR96" s="217"/>
      <c r="HS96" s="217"/>
      <c r="HT96" s="217"/>
      <c r="HU96" s="217"/>
      <c r="HV96" s="217"/>
      <c r="HW96" s="217"/>
      <c r="HX96" s="217"/>
      <c r="HY96" s="217"/>
      <c r="HZ96" s="217"/>
      <c r="IA96" s="217"/>
      <c r="IB96" s="217"/>
      <c r="IC96" s="217"/>
      <c r="ID96" s="217"/>
      <c r="IE96" s="217"/>
      <c r="IF96" s="217"/>
      <c r="IG96" s="217"/>
      <c r="IH96" s="217"/>
      <c r="II96" s="217"/>
      <c r="IJ96" s="217"/>
      <c r="IK96" s="217"/>
      <c r="IL96" s="217"/>
      <c r="IM96" s="217"/>
      <c r="IN96" s="217"/>
      <c r="IO96" s="217"/>
      <c r="IP96" s="217"/>
      <c r="IQ96" s="217"/>
      <c r="IR96" s="217"/>
      <c r="IS96" s="217"/>
      <c r="IT96" s="217"/>
      <c r="IU96" s="217"/>
      <c r="IV96" s="217"/>
      <c r="IW96" s="217"/>
      <c r="IX96" s="217"/>
      <c r="IY96" s="217"/>
      <c r="IZ96" s="217"/>
      <c r="JA96" s="217"/>
      <c r="JB96" s="217"/>
      <c r="JC96" s="217"/>
      <c r="JD96" s="217"/>
      <c r="JE96" s="217"/>
      <c r="JF96" s="217"/>
      <c r="JG96" s="217"/>
      <c r="JH96" s="217"/>
      <c r="JI96" s="217"/>
      <c r="JJ96" s="217"/>
      <c r="JK96" s="217"/>
      <c r="JL96" s="217"/>
      <c r="JM96" s="217"/>
      <c r="JN96" s="217"/>
    </row>
    <row r="97" spans="1:274" s="15" customFormat="1" ht="29.25" customHeight="1" x14ac:dyDescent="0.2">
      <c r="A97" s="147">
        <v>91</v>
      </c>
      <c r="B97" s="139" t="s">
        <v>437</v>
      </c>
      <c r="C97" s="153" t="s">
        <v>507</v>
      </c>
      <c r="D97" s="153" t="s">
        <v>390</v>
      </c>
      <c r="E97" s="139" t="s">
        <v>390</v>
      </c>
      <c r="F97" s="190" t="s">
        <v>222</v>
      </c>
      <c r="G97" s="140">
        <v>12000</v>
      </c>
      <c r="H97" s="158">
        <v>0</v>
      </c>
      <c r="I97" s="140">
        <f t="shared" si="6"/>
        <v>12000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40">
        <f t="shared" si="7"/>
        <v>12000</v>
      </c>
      <c r="P97" s="177"/>
      <c r="Q97" s="177"/>
      <c r="R97" s="177"/>
      <c r="S97" s="177"/>
      <c r="T97" s="178" t="s">
        <v>494</v>
      </c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18"/>
      <c r="FL97" s="218"/>
      <c r="FM97" s="218"/>
      <c r="FN97" s="218"/>
      <c r="FO97" s="218"/>
      <c r="FP97" s="218"/>
      <c r="FQ97" s="218"/>
      <c r="FR97" s="218"/>
      <c r="FS97" s="218"/>
      <c r="FT97" s="218"/>
      <c r="FU97" s="218"/>
      <c r="FV97" s="218"/>
      <c r="FW97" s="218"/>
      <c r="FX97" s="218"/>
      <c r="FY97" s="218"/>
      <c r="FZ97" s="218"/>
      <c r="GA97" s="218"/>
      <c r="GB97" s="218"/>
      <c r="GC97" s="218"/>
      <c r="GD97" s="218"/>
      <c r="GE97" s="218"/>
      <c r="GF97" s="218"/>
      <c r="GG97" s="218"/>
      <c r="GH97" s="218"/>
      <c r="GI97" s="218"/>
      <c r="GJ97" s="218"/>
      <c r="GK97" s="218"/>
      <c r="GL97" s="218"/>
      <c r="GM97" s="218"/>
      <c r="GN97" s="218"/>
      <c r="GO97" s="218"/>
      <c r="GP97" s="218"/>
      <c r="GQ97" s="218"/>
      <c r="GR97" s="218"/>
      <c r="GS97" s="218"/>
      <c r="GT97" s="218"/>
      <c r="GU97" s="218"/>
      <c r="GV97" s="218"/>
      <c r="GW97" s="218"/>
      <c r="GX97" s="218"/>
      <c r="GY97" s="218"/>
      <c r="GZ97" s="218"/>
      <c r="HA97" s="218"/>
      <c r="HB97" s="218"/>
      <c r="HC97" s="218"/>
      <c r="HD97" s="218"/>
      <c r="HE97" s="218"/>
      <c r="HF97" s="218"/>
      <c r="HG97" s="218"/>
      <c r="HH97" s="218"/>
      <c r="HI97" s="218"/>
      <c r="HJ97" s="218"/>
      <c r="HK97" s="218"/>
      <c r="HL97" s="218"/>
      <c r="HM97" s="218"/>
      <c r="HN97" s="218"/>
      <c r="HO97" s="218"/>
      <c r="HP97" s="218"/>
      <c r="HQ97" s="218"/>
      <c r="HR97" s="218"/>
      <c r="HS97" s="218"/>
      <c r="HT97" s="218"/>
      <c r="HU97" s="218"/>
      <c r="HV97" s="218"/>
      <c r="HW97" s="218"/>
      <c r="HX97" s="218"/>
      <c r="HY97" s="218"/>
      <c r="HZ97" s="218"/>
      <c r="IA97" s="218"/>
      <c r="IB97" s="218"/>
      <c r="IC97" s="218"/>
      <c r="ID97" s="218"/>
      <c r="IE97" s="218"/>
      <c r="IF97" s="218"/>
      <c r="IG97" s="218"/>
      <c r="IH97" s="218"/>
      <c r="II97" s="218"/>
      <c r="IJ97" s="218"/>
      <c r="IK97" s="218"/>
      <c r="IL97" s="218"/>
      <c r="IM97" s="218"/>
      <c r="IN97" s="218"/>
      <c r="IO97" s="218"/>
      <c r="IP97" s="218"/>
      <c r="IQ97" s="218"/>
      <c r="IR97" s="218"/>
      <c r="IS97" s="218"/>
      <c r="IT97" s="218"/>
      <c r="IU97" s="218"/>
      <c r="IV97" s="218"/>
      <c r="IW97" s="218"/>
      <c r="IX97" s="218"/>
      <c r="IY97" s="218"/>
      <c r="IZ97" s="218"/>
      <c r="JA97" s="218"/>
      <c r="JB97" s="218"/>
      <c r="JC97" s="218"/>
      <c r="JD97" s="218"/>
      <c r="JE97" s="218"/>
      <c r="JF97" s="218"/>
      <c r="JG97" s="218"/>
      <c r="JH97" s="218"/>
      <c r="JI97" s="218"/>
      <c r="JJ97" s="218"/>
      <c r="JK97" s="218"/>
      <c r="JL97" s="218"/>
      <c r="JM97" s="218"/>
      <c r="JN97" s="218"/>
    </row>
    <row r="98" spans="1:274" s="137" customFormat="1" ht="29.25" customHeight="1" x14ac:dyDescent="0.2">
      <c r="A98" s="147">
        <v>92</v>
      </c>
      <c r="B98" s="139" t="s">
        <v>459</v>
      </c>
      <c r="C98" s="153" t="s">
        <v>507</v>
      </c>
      <c r="D98" s="153" t="s">
        <v>390</v>
      </c>
      <c r="E98" s="139" t="s">
        <v>390</v>
      </c>
      <c r="F98" s="190" t="s">
        <v>222</v>
      </c>
      <c r="G98" s="140">
        <v>12000</v>
      </c>
      <c r="H98" s="158">
        <v>0</v>
      </c>
      <c r="I98" s="140">
        <f t="shared" si="6"/>
        <v>12000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40">
        <f t="shared" si="7"/>
        <v>12000</v>
      </c>
      <c r="P98" s="177"/>
      <c r="Q98" s="177"/>
      <c r="R98" s="177"/>
      <c r="S98" s="177"/>
      <c r="T98" s="178" t="s">
        <v>494</v>
      </c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  <c r="DN98" s="217"/>
      <c r="DO98" s="217"/>
      <c r="DP98" s="217"/>
      <c r="DQ98" s="217"/>
      <c r="DR98" s="217"/>
      <c r="DS98" s="217"/>
      <c r="DT98" s="217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7"/>
      <c r="EP98" s="217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17"/>
      <c r="HF98" s="217"/>
      <c r="HG98" s="217"/>
      <c r="HH98" s="217"/>
      <c r="HI98" s="217"/>
      <c r="HJ98" s="217"/>
      <c r="HK98" s="217"/>
      <c r="HL98" s="217"/>
      <c r="HM98" s="217"/>
      <c r="HN98" s="217"/>
      <c r="HO98" s="217"/>
      <c r="HP98" s="217"/>
      <c r="HQ98" s="217"/>
      <c r="HR98" s="217"/>
      <c r="HS98" s="217"/>
      <c r="HT98" s="217"/>
      <c r="HU98" s="217"/>
      <c r="HV98" s="217"/>
      <c r="HW98" s="217"/>
      <c r="HX98" s="217"/>
      <c r="HY98" s="217"/>
      <c r="HZ98" s="217"/>
      <c r="IA98" s="217"/>
      <c r="IB98" s="217"/>
      <c r="IC98" s="217"/>
      <c r="ID98" s="217"/>
      <c r="IE98" s="217"/>
      <c r="IF98" s="217"/>
      <c r="IG98" s="217"/>
      <c r="IH98" s="217"/>
      <c r="II98" s="217"/>
      <c r="IJ98" s="217"/>
      <c r="IK98" s="217"/>
      <c r="IL98" s="217"/>
      <c r="IM98" s="217"/>
      <c r="IN98" s="217"/>
      <c r="IO98" s="217"/>
      <c r="IP98" s="217"/>
      <c r="IQ98" s="217"/>
      <c r="IR98" s="217"/>
      <c r="IS98" s="217"/>
      <c r="IT98" s="217"/>
      <c r="IU98" s="217"/>
      <c r="IV98" s="217"/>
      <c r="IW98" s="217"/>
      <c r="IX98" s="217"/>
      <c r="IY98" s="217"/>
      <c r="IZ98" s="217"/>
      <c r="JA98" s="217"/>
      <c r="JB98" s="217"/>
      <c r="JC98" s="217"/>
      <c r="JD98" s="217"/>
      <c r="JE98" s="217"/>
      <c r="JF98" s="217"/>
      <c r="JG98" s="217"/>
      <c r="JH98" s="217"/>
      <c r="JI98" s="217"/>
      <c r="JJ98" s="217"/>
      <c r="JK98" s="217"/>
      <c r="JL98" s="217"/>
      <c r="JM98" s="217"/>
      <c r="JN98" s="217"/>
    </row>
    <row r="99" spans="1:274" s="137" customFormat="1" ht="29.25" customHeight="1" x14ac:dyDescent="0.2">
      <c r="A99" s="147">
        <v>93</v>
      </c>
      <c r="B99" s="139" t="s">
        <v>460</v>
      </c>
      <c r="C99" s="153" t="s">
        <v>507</v>
      </c>
      <c r="D99" s="153" t="s">
        <v>390</v>
      </c>
      <c r="E99" s="139" t="s">
        <v>390</v>
      </c>
      <c r="F99" s="190" t="s">
        <v>222</v>
      </c>
      <c r="G99" s="140">
        <v>12000</v>
      </c>
      <c r="H99" s="158">
        <v>0</v>
      </c>
      <c r="I99" s="140">
        <f t="shared" si="6"/>
        <v>12000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40">
        <f t="shared" si="7"/>
        <v>12000</v>
      </c>
      <c r="P99" s="177"/>
      <c r="Q99" s="177"/>
      <c r="R99" s="177"/>
      <c r="S99" s="177"/>
      <c r="T99" s="178" t="s">
        <v>494</v>
      </c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  <c r="DN99" s="217"/>
      <c r="DO99" s="217"/>
      <c r="DP99" s="217"/>
      <c r="DQ99" s="217"/>
      <c r="DR99" s="217"/>
      <c r="DS99" s="217"/>
      <c r="DT99" s="217"/>
      <c r="DU99" s="217"/>
      <c r="DV99" s="217"/>
      <c r="DW99" s="217"/>
      <c r="DX99" s="217"/>
      <c r="DY99" s="217"/>
      <c r="DZ99" s="217"/>
      <c r="EA99" s="217"/>
      <c r="EB99" s="217"/>
      <c r="EC99" s="217"/>
      <c r="ED99" s="217"/>
      <c r="EE99" s="217"/>
      <c r="EF99" s="217"/>
      <c r="EG99" s="217"/>
      <c r="EH99" s="217"/>
      <c r="EI99" s="217"/>
      <c r="EJ99" s="217"/>
      <c r="EK99" s="217"/>
      <c r="EL99" s="217"/>
      <c r="EM99" s="217"/>
      <c r="EN99" s="217"/>
      <c r="EO99" s="217"/>
      <c r="EP99" s="217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  <c r="FA99" s="217"/>
      <c r="FB99" s="217"/>
      <c r="FC99" s="217"/>
      <c r="FD99" s="217"/>
      <c r="FE99" s="217"/>
      <c r="FF99" s="217"/>
      <c r="FG99" s="217"/>
      <c r="FH99" s="217"/>
      <c r="FI99" s="217"/>
      <c r="FJ99" s="217"/>
      <c r="FK99" s="217"/>
      <c r="FL99" s="217"/>
      <c r="FM99" s="217"/>
      <c r="FN99" s="217"/>
      <c r="FO99" s="217"/>
      <c r="FP99" s="217"/>
      <c r="FQ99" s="217"/>
      <c r="FR99" s="217"/>
      <c r="FS99" s="217"/>
      <c r="FT99" s="217"/>
      <c r="FU99" s="217"/>
      <c r="FV99" s="217"/>
      <c r="FW99" s="217"/>
      <c r="FX99" s="217"/>
      <c r="FY99" s="217"/>
      <c r="FZ99" s="217"/>
      <c r="GA99" s="217"/>
      <c r="GB99" s="217"/>
      <c r="GC99" s="217"/>
      <c r="GD99" s="217"/>
      <c r="GE99" s="217"/>
      <c r="GF99" s="217"/>
      <c r="GG99" s="217"/>
      <c r="GH99" s="217"/>
      <c r="GI99" s="217"/>
      <c r="GJ99" s="217"/>
      <c r="GK99" s="217"/>
      <c r="GL99" s="217"/>
      <c r="GM99" s="217"/>
      <c r="GN99" s="217"/>
      <c r="GO99" s="217"/>
      <c r="GP99" s="217"/>
      <c r="GQ99" s="217"/>
      <c r="GR99" s="217"/>
      <c r="GS99" s="217"/>
      <c r="GT99" s="217"/>
      <c r="GU99" s="217"/>
      <c r="GV99" s="217"/>
      <c r="GW99" s="217"/>
      <c r="GX99" s="217"/>
      <c r="GY99" s="217"/>
      <c r="GZ99" s="217"/>
      <c r="HA99" s="217"/>
      <c r="HB99" s="217"/>
      <c r="HC99" s="217"/>
      <c r="HD99" s="217"/>
      <c r="HE99" s="217"/>
      <c r="HF99" s="217"/>
      <c r="HG99" s="217"/>
      <c r="HH99" s="217"/>
      <c r="HI99" s="217"/>
      <c r="HJ99" s="217"/>
      <c r="HK99" s="217"/>
      <c r="HL99" s="217"/>
      <c r="HM99" s="217"/>
      <c r="HN99" s="217"/>
      <c r="HO99" s="217"/>
      <c r="HP99" s="217"/>
      <c r="HQ99" s="217"/>
      <c r="HR99" s="217"/>
      <c r="HS99" s="217"/>
      <c r="HT99" s="217"/>
      <c r="HU99" s="217"/>
      <c r="HV99" s="217"/>
      <c r="HW99" s="217"/>
      <c r="HX99" s="217"/>
      <c r="HY99" s="217"/>
      <c r="HZ99" s="217"/>
      <c r="IA99" s="217"/>
      <c r="IB99" s="217"/>
      <c r="IC99" s="217"/>
      <c r="ID99" s="217"/>
      <c r="IE99" s="217"/>
      <c r="IF99" s="217"/>
      <c r="IG99" s="217"/>
      <c r="IH99" s="217"/>
      <c r="II99" s="217"/>
      <c r="IJ99" s="217"/>
      <c r="IK99" s="217"/>
      <c r="IL99" s="217"/>
      <c r="IM99" s="217"/>
      <c r="IN99" s="217"/>
      <c r="IO99" s="217"/>
      <c r="IP99" s="217"/>
      <c r="IQ99" s="217"/>
      <c r="IR99" s="217"/>
      <c r="IS99" s="217"/>
      <c r="IT99" s="217"/>
      <c r="IU99" s="217"/>
      <c r="IV99" s="217"/>
      <c r="IW99" s="217"/>
      <c r="IX99" s="217"/>
      <c r="IY99" s="217"/>
      <c r="IZ99" s="217"/>
      <c r="JA99" s="217"/>
      <c r="JB99" s="217"/>
      <c r="JC99" s="217"/>
      <c r="JD99" s="217"/>
      <c r="JE99" s="217"/>
      <c r="JF99" s="217"/>
      <c r="JG99" s="217"/>
      <c r="JH99" s="217"/>
      <c r="JI99" s="217"/>
      <c r="JJ99" s="217"/>
      <c r="JK99" s="217"/>
      <c r="JL99" s="217"/>
      <c r="JM99" s="217"/>
      <c r="JN99" s="217"/>
    </row>
    <row r="100" spans="1:274" s="137" customFormat="1" ht="29.25" customHeight="1" x14ac:dyDescent="0.2">
      <c r="A100" s="147">
        <v>94</v>
      </c>
      <c r="B100" s="139" t="s">
        <v>491</v>
      </c>
      <c r="C100" s="153" t="s">
        <v>507</v>
      </c>
      <c r="D100" s="153" t="s">
        <v>390</v>
      </c>
      <c r="E100" s="139" t="s">
        <v>390</v>
      </c>
      <c r="F100" s="190" t="s">
        <v>222</v>
      </c>
      <c r="G100" s="140">
        <v>12000</v>
      </c>
      <c r="H100" s="158">
        <v>0</v>
      </c>
      <c r="I100" s="140">
        <f t="shared" si="6"/>
        <v>12000</v>
      </c>
      <c r="J100" s="160">
        <v>0</v>
      </c>
      <c r="K100" s="160">
        <v>0</v>
      </c>
      <c r="L100" s="160">
        <v>0</v>
      </c>
      <c r="M100" s="160">
        <v>0</v>
      </c>
      <c r="N100" s="160">
        <v>0</v>
      </c>
      <c r="O100" s="140">
        <f t="shared" si="7"/>
        <v>12000</v>
      </c>
      <c r="P100" s="177"/>
      <c r="Q100" s="177"/>
      <c r="R100" s="177"/>
      <c r="S100" s="177"/>
      <c r="T100" s="178" t="s">
        <v>494</v>
      </c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  <c r="DN100" s="217"/>
      <c r="DO100" s="217"/>
      <c r="DP100" s="217"/>
      <c r="DQ100" s="217"/>
      <c r="DR100" s="217"/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7"/>
      <c r="EI100" s="217"/>
      <c r="EJ100" s="217"/>
      <c r="EK100" s="217"/>
      <c r="EL100" s="217"/>
      <c r="EM100" s="217"/>
      <c r="EN100" s="217"/>
      <c r="EO100" s="217"/>
      <c r="EP100" s="217"/>
      <c r="EQ100" s="217"/>
      <c r="ER100" s="217"/>
      <c r="ES100" s="217"/>
      <c r="ET100" s="217"/>
      <c r="EU100" s="217"/>
      <c r="EV100" s="217"/>
      <c r="EW100" s="217"/>
      <c r="EX100" s="217"/>
      <c r="EY100" s="217"/>
      <c r="EZ100" s="217"/>
      <c r="FA100" s="217"/>
      <c r="FB100" s="217"/>
      <c r="FC100" s="217"/>
      <c r="FD100" s="217"/>
      <c r="FE100" s="217"/>
      <c r="FF100" s="217"/>
      <c r="FG100" s="217"/>
      <c r="FH100" s="217"/>
      <c r="FI100" s="217"/>
      <c r="FJ100" s="217"/>
      <c r="FK100" s="217"/>
      <c r="FL100" s="217"/>
      <c r="FM100" s="217"/>
      <c r="FN100" s="217"/>
      <c r="FO100" s="217"/>
      <c r="FP100" s="217"/>
      <c r="FQ100" s="217"/>
      <c r="FR100" s="217"/>
      <c r="FS100" s="217"/>
      <c r="FT100" s="217"/>
      <c r="FU100" s="217"/>
      <c r="FV100" s="217"/>
      <c r="FW100" s="217"/>
      <c r="FX100" s="217"/>
      <c r="FY100" s="217"/>
      <c r="FZ100" s="217"/>
      <c r="GA100" s="217"/>
      <c r="GB100" s="217"/>
      <c r="GC100" s="217"/>
      <c r="GD100" s="217"/>
      <c r="GE100" s="217"/>
      <c r="GF100" s="217"/>
      <c r="GG100" s="217"/>
      <c r="GH100" s="217"/>
      <c r="GI100" s="217"/>
      <c r="GJ100" s="217"/>
      <c r="GK100" s="217"/>
      <c r="GL100" s="217"/>
      <c r="GM100" s="217"/>
      <c r="GN100" s="217"/>
      <c r="GO100" s="217"/>
      <c r="GP100" s="217"/>
      <c r="GQ100" s="217"/>
      <c r="GR100" s="217"/>
      <c r="GS100" s="217"/>
      <c r="GT100" s="217"/>
      <c r="GU100" s="217"/>
      <c r="GV100" s="217"/>
      <c r="GW100" s="217"/>
      <c r="GX100" s="217"/>
      <c r="GY100" s="217"/>
      <c r="GZ100" s="217"/>
      <c r="HA100" s="217"/>
      <c r="HB100" s="217"/>
      <c r="HC100" s="217"/>
      <c r="HD100" s="217"/>
      <c r="HE100" s="217"/>
      <c r="HF100" s="217"/>
      <c r="HG100" s="217"/>
      <c r="HH100" s="217"/>
      <c r="HI100" s="217"/>
      <c r="HJ100" s="217"/>
      <c r="HK100" s="217"/>
      <c r="HL100" s="217"/>
      <c r="HM100" s="217"/>
      <c r="HN100" s="217"/>
      <c r="HO100" s="217"/>
      <c r="HP100" s="217"/>
      <c r="HQ100" s="217"/>
      <c r="HR100" s="217"/>
      <c r="HS100" s="217"/>
      <c r="HT100" s="217"/>
      <c r="HU100" s="217"/>
      <c r="HV100" s="217"/>
      <c r="HW100" s="217"/>
      <c r="HX100" s="217"/>
      <c r="HY100" s="217"/>
      <c r="HZ100" s="217"/>
      <c r="IA100" s="217"/>
      <c r="IB100" s="217"/>
      <c r="IC100" s="217"/>
      <c r="ID100" s="217"/>
      <c r="IE100" s="217"/>
      <c r="IF100" s="217"/>
      <c r="IG100" s="217"/>
      <c r="IH100" s="217"/>
      <c r="II100" s="217"/>
      <c r="IJ100" s="217"/>
      <c r="IK100" s="217"/>
      <c r="IL100" s="217"/>
      <c r="IM100" s="217"/>
      <c r="IN100" s="217"/>
      <c r="IO100" s="217"/>
      <c r="IP100" s="217"/>
      <c r="IQ100" s="217"/>
      <c r="IR100" s="217"/>
      <c r="IS100" s="217"/>
      <c r="IT100" s="217"/>
      <c r="IU100" s="217"/>
      <c r="IV100" s="217"/>
      <c r="IW100" s="217"/>
      <c r="IX100" s="217"/>
      <c r="IY100" s="217"/>
      <c r="IZ100" s="217"/>
      <c r="JA100" s="217"/>
      <c r="JB100" s="217"/>
      <c r="JC100" s="217"/>
      <c r="JD100" s="217"/>
      <c r="JE100" s="217"/>
      <c r="JF100" s="217"/>
      <c r="JG100" s="217"/>
      <c r="JH100" s="217"/>
      <c r="JI100" s="217"/>
      <c r="JJ100" s="217"/>
      <c r="JK100" s="217"/>
      <c r="JL100" s="217"/>
      <c r="JM100" s="217"/>
      <c r="JN100" s="217"/>
    </row>
    <row r="101" spans="1:274" s="137" customFormat="1" ht="29.25" customHeight="1" x14ac:dyDescent="0.2">
      <c r="A101" s="147">
        <v>95</v>
      </c>
      <c r="B101" s="139" t="s">
        <v>389</v>
      </c>
      <c r="C101" s="153" t="s">
        <v>492</v>
      </c>
      <c r="D101" s="153" t="s">
        <v>390</v>
      </c>
      <c r="E101" s="139" t="s">
        <v>390</v>
      </c>
      <c r="F101" s="190" t="s">
        <v>221</v>
      </c>
      <c r="G101" s="140">
        <v>38000</v>
      </c>
      <c r="H101" s="158">
        <v>0</v>
      </c>
      <c r="I101" s="140">
        <f t="shared" si="6"/>
        <v>38000</v>
      </c>
      <c r="J101" s="160">
        <v>0</v>
      </c>
      <c r="K101" s="160">
        <v>497.25</v>
      </c>
      <c r="L101" s="160">
        <v>0</v>
      </c>
      <c r="M101" s="161">
        <v>150</v>
      </c>
      <c r="N101" s="140">
        <f t="shared" si="10"/>
        <v>647.25</v>
      </c>
      <c r="O101" s="140">
        <f t="shared" si="7"/>
        <v>37352.75</v>
      </c>
      <c r="P101" s="177"/>
      <c r="Q101" s="177"/>
      <c r="R101" s="177"/>
      <c r="S101" s="177"/>
      <c r="T101" s="178" t="s">
        <v>494</v>
      </c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  <c r="DN101" s="217"/>
      <c r="DO101" s="217"/>
      <c r="DP101" s="217"/>
      <c r="DQ101" s="217"/>
      <c r="DR101" s="217"/>
      <c r="DS101" s="217"/>
      <c r="DT101" s="217"/>
      <c r="DU101" s="217"/>
      <c r="DV101" s="217"/>
      <c r="DW101" s="217"/>
      <c r="DX101" s="217"/>
      <c r="DY101" s="217"/>
      <c r="DZ101" s="217"/>
      <c r="EA101" s="217"/>
      <c r="EB101" s="217"/>
      <c r="EC101" s="217"/>
      <c r="ED101" s="217"/>
      <c r="EE101" s="217"/>
      <c r="EF101" s="217"/>
      <c r="EG101" s="217"/>
      <c r="EH101" s="217"/>
      <c r="EI101" s="217"/>
      <c r="EJ101" s="217"/>
      <c r="EK101" s="217"/>
      <c r="EL101" s="217"/>
      <c r="EM101" s="217"/>
      <c r="EN101" s="217"/>
      <c r="EO101" s="217"/>
      <c r="EP101" s="217"/>
      <c r="EQ101" s="217"/>
      <c r="ER101" s="217"/>
      <c r="ES101" s="217"/>
      <c r="ET101" s="217"/>
      <c r="EU101" s="217"/>
      <c r="EV101" s="217"/>
      <c r="EW101" s="217"/>
      <c r="EX101" s="217"/>
      <c r="EY101" s="217"/>
      <c r="EZ101" s="217"/>
      <c r="FA101" s="217"/>
      <c r="FB101" s="217"/>
      <c r="FC101" s="217"/>
      <c r="FD101" s="217"/>
      <c r="FE101" s="217"/>
      <c r="FF101" s="217"/>
      <c r="FG101" s="217"/>
      <c r="FH101" s="217"/>
      <c r="FI101" s="217"/>
      <c r="FJ101" s="217"/>
      <c r="FK101" s="217"/>
      <c r="FL101" s="217"/>
      <c r="FM101" s="217"/>
      <c r="FN101" s="217"/>
      <c r="FO101" s="217"/>
      <c r="FP101" s="217"/>
      <c r="FQ101" s="217"/>
      <c r="FR101" s="217"/>
      <c r="FS101" s="217"/>
      <c r="FT101" s="217"/>
      <c r="FU101" s="217"/>
      <c r="FV101" s="217"/>
      <c r="FW101" s="217"/>
      <c r="FX101" s="217"/>
      <c r="FY101" s="217"/>
      <c r="FZ101" s="217"/>
      <c r="GA101" s="217"/>
      <c r="GB101" s="217"/>
      <c r="GC101" s="217"/>
      <c r="GD101" s="217"/>
      <c r="GE101" s="217"/>
      <c r="GF101" s="217"/>
      <c r="GG101" s="217"/>
      <c r="GH101" s="217"/>
      <c r="GI101" s="217"/>
      <c r="GJ101" s="217"/>
      <c r="GK101" s="217"/>
      <c r="GL101" s="217"/>
      <c r="GM101" s="217"/>
      <c r="GN101" s="217"/>
      <c r="GO101" s="217"/>
      <c r="GP101" s="217"/>
      <c r="GQ101" s="217"/>
      <c r="GR101" s="217"/>
      <c r="GS101" s="217"/>
      <c r="GT101" s="217"/>
      <c r="GU101" s="217"/>
      <c r="GV101" s="217"/>
      <c r="GW101" s="217"/>
      <c r="GX101" s="217"/>
      <c r="GY101" s="217"/>
      <c r="GZ101" s="217"/>
      <c r="HA101" s="217"/>
      <c r="HB101" s="217"/>
      <c r="HC101" s="217"/>
      <c r="HD101" s="217"/>
      <c r="HE101" s="217"/>
      <c r="HF101" s="217"/>
      <c r="HG101" s="217"/>
      <c r="HH101" s="217"/>
      <c r="HI101" s="217"/>
      <c r="HJ101" s="217"/>
      <c r="HK101" s="217"/>
      <c r="HL101" s="217"/>
      <c r="HM101" s="217"/>
      <c r="HN101" s="217"/>
      <c r="HO101" s="217"/>
      <c r="HP101" s="217"/>
      <c r="HQ101" s="217"/>
      <c r="HR101" s="217"/>
      <c r="HS101" s="217"/>
      <c r="HT101" s="217"/>
      <c r="HU101" s="217"/>
      <c r="HV101" s="217"/>
      <c r="HW101" s="217"/>
      <c r="HX101" s="217"/>
      <c r="HY101" s="217"/>
      <c r="HZ101" s="217"/>
      <c r="IA101" s="217"/>
      <c r="IB101" s="217"/>
      <c r="IC101" s="217"/>
      <c r="ID101" s="217"/>
      <c r="IE101" s="217"/>
      <c r="IF101" s="217"/>
      <c r="IG101" s="217"/>
      <c r="IH101" s="217"/>
      <c r="II101" s="217"/>
      <c r="IJ101" s="217"/>
      <c r="IK101" s="217"/>
      <c r="IL101" s="217"/>
      <c r="IM101" s="217"/>
      <c r="IN101" s="217"/>
      <c r="IO101" s="217"/>
      <c r="IP101" s="217"/>
      <c r="IQ101" s="217"/>
      <c r="IR101" s="217"/>
      <c r="IS101" s="217"/>
      <c r="IT101" s="217"/>
      <c r="IU101" s="217"/>
      <c r="IV101" s="217"/>
      <c r="IW101" s="217"/>
      <c r="IX101" s="217"/>
      <c r="IY101" s="217"/>
      <c r="IZ101" s="217"/>
      <c r="JA101" s="217"/>
      <c r="JB101" s="217"/>
      <c r="JC101" s="217"/>
      <c r="JD101" s="217"/>
      <c r="JE101" s="217"/>
      <c r="JF101" s="217"/>
      <c r="JG101" s="217"/>
      <c r="JH101" s="217"/>
      <c r="JI101" s="217"/>
      <c r="JJ101" s="217"/>
      <c r="JK101" s="217"/>
      <c r="JL101" s="217"/>
      <c r="JM101" s="217"/>
      <c r="JN101" s="217"/>
    </row>
    <row r="102" spans="1:274" s="15" customFormat="1" ht="29.25" customHeight="1" x14ac:dyDescent="0.2">
      <c r="A102" s="147">
        <v>96</v>
      </c>
      <c r="B102" s="139" t="s">
        <v>439</v>
      </c>
      <c r="C102" s="153" t="s">
        <v>438</v>
      </c>
      <c r="D102" s="153" t="s">
        <v>390</v>
      </c>
      <c r="E102" s="139" t="s">
        <v>390</v>
      </c>
      <c r="F102" s="190" t="s">
        <v>222</v>
      </c>
      <c r="G102" s="140">
        <v>12000</v>
      </c>
      <c r="H102" s="158">
        <v>0</v>
      </c>
      <c r="I102" s="140">
        <f t="shared" si="6"/>
        <v>12000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40">
        <f t="shared" si="7"/>
        <v>12000</v>
      </c>
      <c r="P102" s="177"/>
      <c r="Q102" s="177"/>
      <c r="R102" s="177"/>
      <c r="S102" s="177"/>
      <c r="T102" s="178" t="s">
        <v>494</v>
      </c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18"/>
      <c r="EY102" s="218"/>
      <c r="EZ102" s="218"/>
      <c r="FA102" s="218"/>
      <c r="FB102" s="218"/>
      <c r="FC102" s="218"/>
      <c r="FD102" s="218"/>
      <c r="FE102" s="218"/>
      <c r="FF102" s="218"/>
      <c r="FG102" s="218"/>
      <c r="FH102" s="218"/>
      <c r="FI102" s="218"/>
      <c r="FJ102" s="218"/>
      <c r="FK102" s="218"/>
      <c r="FL102" s="218"/>
      <c r="FM102" s="218"/>
      <c r="FN102" s="218"/>
      <c r="FO102" s="218"/>
      <c r="FP102" s="218"/>
      <c r="FQ102" s="218"/>
      <c r="FR102" s="218"/>
      <c r="FS102" s="218"/>
      <c r="FT102" s="218"/>
      <c r="FU102" s="218"/>
      <c r="FV102" s="218"/>
      <c r="FW102" s="218"/>
      <c r="FX102" s="218"/>
      <c r="FY102" s="218"/>
      <c r="FZ102" s="218"/>
      <c r="GA102" s="218"/>
      <c r="GB102" s="218"/>
      <c r="GC102" s="218"/>
      <c r="GD102" s="218"/>
      <c r="GE102" s="218"/>
      <c r="GF102" s="218"/>
      <c r="GG102" s="218"/>
      <c r="GH102" s="218"/>
      <c r="GI102" s="218"/>
      <c r="GJ102" s="218"/>
      <c r="GK102" s="218"/>
      <c r="GL102" s="218"/>
      <c r="GM102" s="218"/>
      <c r="GN102" s="218"/>
      <c r="GO102" s="218"/>
      <c r="GP102" s="218"/>
      <c r="GQ102" s="218"/>
      <c r="GR102" s="218"/>
      <c r="GS102" s="218"/>
      <c r="GT102" s="218"/>
      <c r="GU102" s="218"/>
      <c r="GV102" s="218"/>
      <c r="GW102" s="218"/>
      <c r="GX102" s="218"/>
      <c r="GY102" s="218"/>
      <c r="GZ102" s="218"/>
      <c r="HA102" s="218"/>
      <c r="HB102" s="218"/>
      <c r="HC102" s="218"/>
      <c r="HD102" s="218"/>
      <c r="HE102" s="218"/>
      <c r="HF102" s="218"/>
      <c r="HG102" s="218"/>
      <c r="HH102" s="218"/>
      <c r="HI102" s="218"/>
      <c r="HJ102" s="218"/>
      <c r="HK102" s="218"/>
      <c r="HL102" s="218"/>
      <c r="HM102" s="218"/>
      <c r="HN102" s="218"/>
      <c r="HO102" s="218"/>
      <c r="HP102" s="218"/>
      <c r="HQ102" s="218"/>
      <c r="HR102" s="218"/>
      <c r="HS102" s="218"/>
      <c r="HT102" s="218"/>
      <c r="HU102" s="218"/>
      <c r="HV102" s="218"/>
      <c r="HW102" s="218"/>
      <c r="HX102" s="218"/>
      <c r="HY102" s="218"/>
      <c r="HZ102" s="218"/>
      <c r="IA102" s="218"/>
      <c r="IB102" s="218"/>
      <c r="IC102" s="218"/>
      <c r="ID102" s="218"/>
      <c r="IE102" s="218"/>
      <c r="IF102" s="218"/>
      <c r="IG102" s="218"/>
      <c r="IH102" s="218"/>
      <c r="II102" s="218"/>
      <c r="IJ102" s="218"/>
      <c r="IK102" s="218"/>
      <c r="IL102" s="218"/>
      <c r="IM102" s="218"/>
      <c r="IN102" s="218"/>
      <c r="IO102" s="218"/>
      <c r="IP102" s="218"/>
      <c r="IQ102" s="218"/>
      <c r="IR102" s="218"/>
      <c r="IS102" s="218"/>
      <c r="IT102" s="218"/>
      <c r="IU102" s="218"/>
      <c r="IV102" s="218"/>
      <c r="IW102" s="218"/>
      <c r="IX102" s="218"/>
      <c r="IY102" s="218"/>
      <c r="IZ102" s="218"/>
      <c r="JA102" s="218"/>
      <c r="JB102" s="218"/>
      <c r="JC102" s="218"/>
      <c r="JD102" s="218"/>
      <c r="JE102" s="218"/>
      <c r="JF102" s="218"/>
      <c r="JG102" s="218"/>
      <c r="JH102" s="218"/>
      <c r="JI102" s="218"/>
      <c r="JJ102" s="218"/>
      <c r="JK102" s="218"/>
      <c r="JL102" s="218"/>
      <c r="JM102" s="218"/>
      <c r="JN102" s="218"/>
    </row>
    <row r="103" spans="1:274" s="137" customFormat="1" ht="29.25" customHeight="1" x14ac:dyDescent="0.2">
      <c r="A103" s="147">
        <v>97</v>
      </c>
      <c r="B103" s="139" t="s">
        <v>508</v>
      </c>
      <c r="C103" s="153" t="s">
        <v>509</v>
      </c>
      <c r="D103" s="176" t="s">
        <v>390</v>
      </c>
      <c r="E103" s="139" t="s">
        <v>390</v>
      </c>
      <c r="F103" s="190" t="s">
        <v>221</v>
      </c>
      <c r="G103" s="140">
        <v>8000</v>
      </c>
      <c r="H103" s="158">
        <v>0</v>
      </c>
      <c r="I103" s="140">
        <f>+G103+H103</f>
        <v>8000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40">
        <f>+I103-N103</f>
        <v>8000</v>
      </c>
      <c r="P103" s="177"/>
      <c r="Q103" s="177"/>
      <c r="R103" s="177"/>
      <c r="S103" s="177"/>
      <c r="T103" s="178" t="s">
        <v>494</v>
      </c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7"/>
      <c r="DD103" s="217"/>
      <c r="DE103" s="217"/>
      <c r="DF103" s="217"/>
      <c r="DG103" s="217"/>
      <c r="DH103" s="217"/>
      <c r="DI103" s="217"/>
      <c r="DJ103" s="217"/>
      <c r="DK103" s="217"/>
      <c r="DL103" s="217"/>
      <c r="DM103" s="217"/>
      <c r="DN103" s="217"/>
      <c r="DO103" s="217"/>
      <c r="DP103" s="217"/>
      <c r="DQ103" s="217"/>
      <c r="DR103" s="217"/>
      <c r="DS103" s="217"/>
      <c r="DT103" s="217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7"/>
      <c r="EP103" s="217"/>
      <c r="EQ103" s="217"/>
      <c r="ER103" s="217"/>
      <c r="ES103" s="217"/>
      <c r="ET103" s="217"/>
      <c r="EU103" s="217"/>
      <c r="EV103" s="217"/>
      <c r="EW103" s="217"/>
      <c r="EX103" s="217"/>
      <c r="EY103" s="217"/>
      <c r="EZ103" s="217"/>
      <c r="FA103" s="217"/>
      <c r="FB103" s="217"/>
      <c r="FC103" s="217"/>
      <c r="FD103" s="217"/>
      <c r="FE103" s="217"/>
      <c r="FF103" s="217"/>
      <c r="FG103" s="217"/>
      <c r="FH103" s="217"/>
      <c r="FI103" s="217"/>
      <c r="FJ103" s="217"/>
      <c r="FK103" s="217"/>
      <c r="FL103" s="217"/>
      <c r="FM103" s="217"/>
      <c r="FN103" s="217"/>
      <c r="FO103" s="217"/>
      <c r="FP103" s="217"/>
      <c r="FQ103" s="217"/>
      <c r="FR103" s="217"/>
      <c r="FS103" s="217"/>
      <c r="FT103" s="217"/>
      <c r="FU103" s="217"/>
      <c r="FV103" s="217"/>
      <c r="FW103" s="217"/>
      <c r="FX103" s="217"/>
      <c r="FY103" s="217"/>
      <c r="FZ103" s="217"/>
      <c r="GA103" s="217"/>
      <c r="GB103" s="217"/>
      <c r="GC103" s="217"/>
      <c r="GD103" s="217"/>
      <c r="GE103" s="217"/>
      <c r="GF103" s="217"/>
      <c r="GG103" s="217"/>
      <c r="GH103" s="217"/>
      <c r="GI103" s="217"/>
      <c r="GJ103" s="217"/>
      <c r="GK103" s="217"/>
      <c r="GL103" s="217"/>
      <c r="GM103" s="217"/>
      <c r="GN103" s="217"/>
      <c r="GO103" s="217"/>
      <c r="GP103" s="217"/>
      <c r="GQ103" s="217"/>
      <c r="GR103" s="217"/>
      <c r="GS103" s="217"/>
      <c r="GT103" s="217"/>
      <c r="GU103" s="217"/>
      <c r="GV103" s="217"/>
      <c r="GW103" s="217"/>
      <c r="GX103" s="217"/>
      <c r="GY103" s="217"/>
      <c r="GZ103" s="217"/>
      <c r="HA103" s="217"/>
      <c r="HB103" s="217"/>
      <c r="HC103" s="217"/>
      <c r="HD103" s="217"/>
      <c r="HE103" s="217"/>
      <c r="HF103" s="217"/>
      <c r="HG103" s="217"/>
      <c r="HH103" s="217"/>
      <c r="HI103" s="217"/>
      <c r="HJ103" s="217"/>
      <c r="HK103" s="217"/>
      <c r="HL103" s="217"/>
      <c r="HM103" s="217"/>
      <c r="HN103" s="217"/>
      <c r="HO103" s="217"/>
      <c r="HP103" s="217"/>
      <c r="HQ103" s="217"/>
      <c r="HR103" s="217"/>
      <c r="HS103" s="217"/>
      <c r="HT103" s="217"/>
      <c r="HU103" s="217"/>
      <c r="HV103" s="217"/>
      <c r="HW103" s="217"/>
      <c r="HX103" s="217"/>
      <c r="HY103" s="217"/>
      <c r="HZ103" s="217"/>
      <c r="IA103" s="217"/>
      <c r="IB103" s="217"/>
      <c r="IC103" s="217"/>
      <c r="ID103" s="217"/>
      <c r="IE103" s="217"/>
      <c r="IF103" s="217"/>
      <c r="IG103" s="217"/>
      <c r="IH103" s="217"/>
      <c r="II103" s="217"/>
      <c r="IJ103" s="217"/>
      <c r="IK103" s="217"/>
      <c r="IL103" s="217"/>
      <c r="IM103" s="217"/>
      <c r="IN103" s="217"/>
      <c r="IO103" s="217"/>
      <c r="IP103" s="217"/>
      <c r="IQ103" s="217"/>
      <c r="IR103" s="217"/>
      <c r="IS103" s="217"/>
      <c r="IT103" s="217"/>
      <c r="IU103" s="217"/>
      <c r="IV103" s="217"/>
      <c r="IW103" s="217"/>
      <c r="IX103" s="217"/>
      <c r="IY103" s="217"/>
      <c r="IZ103" s="217"/>
      <c r="JA103" s="217"/>
      <c r="JB103" s="217"/>
      <c r="JC103" s="217"/>
      <c r="JD103" s="217"/>
      <c r="JE103" s="217"/>
      <c r="JF103" s="217"/>
      <c r="JG103" s="217"/>
      <c r="JH103" s="217"/>
      <c r="JI103" s="217"/>
      <c r="JJ103" s="217"/>
      <c r="JK103" s="217"/>
      <c r="JL103" s="217"/>
      <c r="JM103" s="217"/>
      <c r="JN103" s="217"/>
    </row>
    <row r="104" spans="1:274" s="137" customFormat="1" ht="29.25" customHeight="1" x14ac:dyDescent="0.2">
      <c r="A104" s="147">
        <v>98</v>
      </c>
      <c r="B104" s="139" t="s">
        <v>514</v>
      </c>
      <c r="C104" s="153" t="s">
        <v>509</v>
      </c>
      <c r="D104" s="176"/>
      <c r="E104" s="139"/>
      <c r="F104" s="190"/>
      <c r="G104" s="140">
        <v>8000</v>
      </c>
      <c r="H104" s="158">
        <v>0</v>
      </c>
      <c r="I104" s="140">
        <v>8000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40">
        <f>+I104-N104</f>
        <v>8000</v>
      </c>
      <c r="P104" s="177"/>
      <c r="Q104" s="177"/>
      <c r="R104" s="177"/>
      <c r="S104" s="177"/>
      <c r="T104" s="178" t="s">
        <v>494</v>
      </c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  <c r="CR104" s="217"/>
      <c r="CS104" s="217"/>
      <c r="CT104" s="217"/>
      <c r="CU104" s="217"/>
      <c r="CV104" s="217"/>
      <c r="CW104" s="217"/>
      <c r="CX104" s="217"/>
      <c r="CY104" s="217"/>
      <c r="CZ104" s="217"/>
      <c r="DA104" s="217"/>
      <c r="DB104" s="217"/>
      <c r="DC104" s="217"/>
      <c r="DD104" s="217"/>
      <c r="DE104" s="217"/>
      <c r="DF104" s="217"/>
      <c r="DG104" s="217"/>
      <c r="DH104" s="217"/>
      <c r="DI104" s="217"/>
      <c r="DJ104" s="217"/>
      <c r="DK104" s="217"/>
      <c r="DL104" s="217"/>
      <c r="DM104" s="217"/>
      <c r="DN104" s="217"/>
      <c r="DO104" s="217"/>
      <c r="DP104" s="217"/>
      <c r="DQ104" s="217"/>
      <c r="DR104" s="217"/>
      <c r="DS104" s="217"/>
      <c r="DT104" s="217"/>
      <c r="DU104" s="217"/>
      <c r="DV104" s="217"/>
      <c r="DW104" s="217"/>
      <c r="DX104" s="217"/>
      <c r="DY104" s="217"/>
      <c r="DZ104" s="217"/>
      <c r="EA104" s="217"/>
      <c r="EB104" s="217"/>
      <c r="EC104" s="217"/>
      <c r="ED104" s="217"/>
      <c r="EE104" s="217"/>
      <c r="EF104" s="217"/>
      <c r="EG104" s="217"/>
      <c r="EH104" s="217"/>
      <c r="EI104" s="217"/>
      <c r="EJ104" s="217"/>
      <c r="EK104" s="217"/>
      <c r="EL104" s="217"/>
      <c r="EM104" s="217"/>
      <c r="EN104" s="217"/>
      <c r="EO104" s="217"/>
      <c r="EP104" s="217"/>
      <c r="EQ104" s="217"/>
      <c r="ER104" s="217"/>
      <c r="ES104" s="217"/>
      <c r="ET104" s="217"/>
      <c r="EU104" s="217"/>
      <c r="EV104" s="217"/>
      <c r="EW104" s="217"/>
      <c r="EX104" s="217"/>
      <c r="EY104" s="217"/>
      <c r="EZ104" s="217"/>
      <c r="FA104" s="217"/>
      <c r="FB104" s="217"/>
      <c r="FC104" s="217"/>
      <c r="FD104" s="217"/>
      <c r="FE104" s="217"/>
      <c r="FF104" s="217"/>
      <c r="FG104" s="217"/>
      <c r="FH104" s="217"/>
      <c r="FI104" s="217"/>
      <c r="FJ104" s="217"/>
      <c r="FK104" s="217"/>
      <c r="FL104" s="217"/>
      <c r="FM104" s="217"/>
      <c r="FN104" s="217"/>
      <c r="FO104" s="217"/>
      <c r="FP104" s="217"/>
      <c r="FQ104" s="217"/>
      <c r="FR104" s="217"/>
      <c r="FS104" s="217"/>
      <c r="FT104" s="217"/>
      <c r="FU104" s="217"/>
      <c r="FV104" s="217"/>
      <c r="FW104" s="217"/>
      <c r="FX104" s="217"/>
      <c r="FY104" s="217"/>
      <c r="FZ104" s="217"/>
      <c r="GA104" s="217"/>
      <c r="GB104" s="217"/>
      <c r="GC104" s="217"/>
      <c r="GD104" s="217"/>
      <c r="GE104" s="217"/>
      <c r="GF104" s="217"/>
      <c r="GG104" s="217"/>
      <c r="GH104" s="217"/>
      <c r="GI104" s="217"/>
      <c r="GJ104" s="217"/>
      <c r="GK104" s="217"/>
      <c r="GL104" s="217"/>
      <c r="GM104" s="217"/>
      <c r="GN104" s="217"/>
      <c r="GO104" s="217"/>
      <c r="GP104" s="217"/>
      <c r="GQ104" s="217"/>
      <c r="GR104" s="217"/>
      <c r="GS104" s="217"/>
      <c r="GT104" s="217"/>
      <c r="GU104" s="217"/>
      <c r="GV104" s="217"/>
      <c r="GW104" s="217"/>
      <c r="GX104" s="217"/>
      <c r="GY104" s="217"/>
      <c r="GZ104" s="217"/>
      <c r="HA104" s="217"/>
      <c r="HB104" s="217"/>
      <c r="HC104" s="217"/>
      <c r="HD104" s="217"/>
      <c r="HE104" s="217"/>
      <c r="HF104" s="217"/>
      <c r="HG104" s="217"/>
      <c r="HH104" s="217"/>
      <c r="HI104" s="217"/>
      <c r="HJ104" s="217"/>
      <c r="HK104" s="217"/>
      <c r="HL104" s="217"/>
      <c r="HM104" s="217"/>
      <c r="HN104" s="217"/>
      <c r="HO104" s="217"/>
      <c r="HP104" s="217"/>
      <c r="HQ104" s="217"/>
      <c r="HR104" s="217"/>
      <c r="HS104" s="217"/>
      <c r="HT104" s="217"/>
      <c r="HU104" s="217"/>
      <c r="HV104" s="217"/>
      <c r="HW104" s="217"/>
      <c r="HX104" s="217"/>
      <c r="HY104" s="217"/>
      <c r="HZ104" s="217"/>
      <c r="IA104" s="217"/>
      <c r="IB104" s="217"/>
      <c r="IC104" s="217"/>
      <c r="ID104" s="217"/>
      <c r="IE104" s="217"/>
      <c r="IF104" s="217"/>
      <c r="IG104" s="217"/>
      <c r="IH104" s="217"/>
      <c r="II104" s="217"/>
      <c r="IJ104" s="217"/>
      <c r="IK104" s="217"/>
      <c r="IL104" s="217"/>
      <c r="IM104" s="217"/>
      <c r="IN104" s="217"/>
      <c r="IO104" s="217"/>
      <c r="IP104" s="217"/>
      <c r="IQ104" s="217"/>
      <c r="IR104" s="217"/>
      <c r="IS104" s="217"/>
      <c r="IT104" s="217"/>
      <c r="IU104" s="217"/>
      <c r="IV104" s="217"/>
      <c r="IW104" s="217"/>
      <c r="IX104" s="217"/>
      <c r="IY104" s="217"/>
      <c r="IZ104" s="217"/>
      <c r="JA104" s="217"/>
      <c r="JB104" s="217"/>
      <c r="JC104" s="217"/>
      <c r="JD104" s="217"/>
      <c r="JE104" s="217"/>
      <c r="JF104" s="217"/>
      <c r="JG104" s="217"/>
      <c r="JH104" s="217"/>
      <c r="JI104" s="217"/>
      <c r="JJ104" s="217"/>
      <c r="JK104" s="217"/>
      <c r="JL104" s="217"/>
      <c r="JM104" s="217"/>
      <c r="JN104" s="217"/>
    </row>
    <row r="105" spans="1:274" s="138" customFormat="1" ht="29.25" customHeight="1" x14ac:dyDescent="0.2">
      <c r="A105" s="147">
        <v>99</v>
      </c>
      <c r="B105" s="139" t="s">
        <v>442</v>
      </c>
      <c r="C105" s="153" t="s">
        <v>441</v>
      </c>
      <c r="D105" s="153" t="s">
        <v>390</v>
      </c>
      <c r="E105" s="139" t="s">
        <v>390</v>
      </c>
      <c r="F105" s="190" t="s">
        <v>222</v>
      </c>
      <c r="G105" s="140">
        <v>12000</v>
      </c>
      <c r="H105" s="158">
        <v>0</v>
      </c>
      <c r="I105" s="140">
        <f t="shared" si="6"/>
        <v>12000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40">
        <f t="shared" si="7"/>
        <v>12000</v>
      </c>
      <c r="P105" s="177"/>
      <c r="Q105" s="177"/>
      <c r="R105" s="177"/>
      <c r="S105" s="177"/>
      <c r="T105" s="178" t="s">
        <v>494</v>
      </c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8"/>
      <c r="EU105" s="218"/>
      <c r="EV105" s="218"/>
      <c r="EW105" s="218"/>
      <c r="EX105" s="218"/>
      <c r="EY105" s="218"/>
      <c r="EZ105" s="218"/>
      <c r="FA105" s="218"/>
      <c r="FB105" s="218"/>
      <c r="FC105" s="218"/>
      <c r="FD105" s="218"/>
      <c r="FE105" s="218"/>
      <c r="FF105" s="218"/>
      <c r="FG105" s="218"/>
      <c r="FH105" s="218"/>
      <c r="FI105" s="218"/>
      <c r="FJ105" s="218"/>
      <c r="FK105" s="218"/>
      <c r="FL105" s="218"/>
      <c r="FM105" s="218"/>
      <c r="FN105" s="218"/>
      <c r="FO105" s="218"/>
      <c r="FP105" s="218"/>
      <c r="FQ105" s="218"/>
      <c r="FR105" s="218"/>
      <c r="FS105" s="218"/>
      <c r="FT105" s="218"/>
      <c r="FU105" s="218"/>
      <c r="FV105" s="218"/>
      <c r="FW105" s="218"/>
      <c r="FX105" s="218"/>
      <c r="FY105" s="218"/>
      <c r="FZ105" s="218"/>
      <c r="GA105" s="218"/>
      <c r="GB105" s="218"/>
      <c r="GC105" s="218"/>
      <c r="GD105" s="218"/>
      <c r="GE105" s="218"/>
      <c r="GF105" s="218"/>
      <c r="GG105" s="218"/>
      <c r="GH105" s="218"/>
      <c r="GI105" s="218"/>
      <c r="GJ105" s="218"/>
      <c r="GK105" s="218"/>
      <c r="GL105" s="218"/>
      <c r="GM105" s="218"/>
      <c r="GN105" s="218"/>
      <c r="GO105" s="218"/>
      <c r="GP105" s="218"/>
      <c r="GQ105" s="218"/>
      <c r="GR105" s="218"/>
      <c r="GS105" s="218"/>
      <c r="GT105" s="218"/>
      <c r="GU105" s="218"/>
      <c r="GV105" s="218"/>
      <c r="GW105" s="218"/>
      <c r="GX105" s="218"/>
      <c r="GY105" s="218"/>
      <c r="GZ105" s="218"/>
      <c r="HA105" s="218"/>
      <c r="HB105" s="218"/>
      <c r="HC105" s="218"/>
      <c r="HD105" s="218"/>
      <c r="HE105" s="218"/>
      <c r="HF105" s="218"/>
      <c r="HG105" s="218"/>
      <c r="HH105" s="218"/>
      <c r="HI105" s="218"/>
      <c r="HJ105" s="218"/>
      <c r="HK105" s="218"/>
      <c r="HL105" s="218"/>
      <c r="HM105" s="218"/>
      <c r="HN105" s="218"/>
      <c r="HO105" s="218"/>
      <c r="HP105" s="218"/>
      <c r="HQ105" s="218"/>
      <c r="HR105" s="218"/>
      <c r="HS105" s="218"/>
      <c r="HT105" s="218"/>
      <c r="HU105" s="218"/>
      <c r="HV105" s="218"/>
      <c r="HW105" s="218"/>
      <c r="HX105" s="218"/>
      <c r="HY105" s="218"/>
      <c r="HZ105" s="218"/>
      <c r="IA105" s="218"/>
      <c r="IB105" s="218"/>
      <c r="IC105" s="218"/>
      <c r="ID105" s="218"/>
      <c r="IE105" s="218"/>
      <c r="IF105" s="218"/>
      <c r="IG105" s="218"/>
      <c r="IH105" s="218"/>
      <c r="II105" s="218"/>
      <c r="IJ105" s="218"/>
      <c r="IK105" s="218"/>
      <c r="IL105" s="218"/>
      <c r="IM105" s="218"/>
      <c r="IN105" s="218"/>
      <c r="IO105" s="218"/>
      <c r="IP105" s="218"/>
      <c r="IQ105" s="218"/>
      <c r="IR105" s="218"/>
      <c r="IS105" s="218"/>
      <c r="IT105" s="218"/>
      <c r="IU105" s="218"/>
      <c r="IV105" s="218"/>
      <c r="IW105" s="218"/>
      <c r="IX105" s="218"/>
      <c r="IY105" s="218"/>
      <c r="IZ105" s="218"/>
      <c r="JA105" s="218"/>
      <c r="JB105" s="218"/>
      <c r="JC105" s="218"/>
      <c r="JD105" s="218"/>
      <c r="JE105" s="218"/>
      <c r="JF105" s="218"/>
      <c r="JG105" s="218"/>
      <c r="JH105" s="218"/>
      <c r="JI105" s="218"/>
      <c r="JJ105" s="218"/>
      <c r="JK105" s="218"/>
      <c r="JL105" s="218"/>
      <c r="JM105" s="218"/>
      <c r="JN105" s="218"/>
    </row>
    <row r="106" spans="1:274" s="149" customFormat="1" ht="29.25" customHeight="1" x14ac:dyDescent="0.2">
      <c r="A106" s="147">
        <v>100</v>
      </c>
      <c r="B106" s="139" t="s">
        <v>444</v>
      </c>
      <c r="C106" s="153" t="s">
        <v>443</v>
      </c>
      <c r="D106" s="153" t="s">
        <v>390</v>
      </c>
      <c r="E106" s="139" t="s">
        <v>390</v>
      </c>
      <c r="F106" s="190" t="s">
        <v>222</v>
      </c>
      <c r="G106" s="140">
        <v>8000</v>
      </c>
      <c r="H106" s="158">
        <v>0</v>
      </c>
      <c r="I106" s="140">
        <f t="shared" si="6"/>
        <v>8000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40">
        <f t="shared" si="7"/>
        <v>8000</v>
      </c>
      <c r="P106" s="177"/>
      <c r="Q106" s="177"/>
      <c r="R106" s="177"/>
      <c r="S106" s="177"/>
      <c r="T106" s="178" t="s">
        <v>494</v>
      </c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  <c r="ET106" s="218"/>
      <c r="EU106" s="218"/>
      <c r="EV106" s="218"/>
      <c r="EW106" s="218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  <c r="FH106" s="218"/>
      <c r="FI106" s="218"/>
      <c r="FJ106" s="218"/>
      <c r="FK106" s="218"/>
      <c r="FL106" s="218"/>
      <c r="FM106" s="218"/>
      <c r="FN106" s="218"/>
      <c r="FO106" s="218"/>
      <c r="FP106" s="218"/>
      <c r="FQ106" s="218"/>
      <c r="FR106" s="218"/>
      <c r="FS106" s="218"/>
      <c r="FT106" s="218"/>
      <c r="FU106" s="218"/>
      <c r="FV106" s="218"/>
      <c r="FW106" s="218"/>
      <c r="FX106" s="218"/>
      <c r="FY106" s="218"/>
      <c r="FZ106" s="218"/>
      <c r="GA106" s="218"/>
      <c r="GB106" s="218"/>
      <c r="GC106" s="218"/>
      <c r="GD106" s="218"/>
      <c r="GE106" s="218"/>
      <c r="GF106" s="218"/>
      <c r="GG106" s="218"/>
      <c r="GH106" s="218"/>
      <c r="GI106" s="218"/>
      <c r="GJ106" s="218"/>
      <c r="GK106" s="218"/>
      <c r="GL106" s="218"/>
      <c r="GM106" s="218"/>
      <c r="GN106" s="218"/>
      <c r="GO106" s="218"/>
      <c r="GP106" s="218"/>
      <c r="GQ106" s="218"/>
      <c r="GR106" s="218"/>
      <c r="GS106" s="218"/>
      <c r="GT106" s="218"/>
      <c r="GU106" s="218"/>
      <c r="GV106" s="218"/>
      <c r="GW106" s="218"/>
      <c r="GX106" s="218"/>
      <c r="GY106" s="218"/>
      <c r="GZ106" s="218"/>
      <c r="HA106" s="218"/>
      <c r="HB106" s="218"/>
      <c r="HC106" s="218"/>
      <c r="HD106" s="218"/>
      <c r="HE106" s="218"/>
      <c r="HF106" s="218"/>
      <c r="HG106" s="218"/>
      <c r="HH106" s="218"/>
      <c r="HI106" s="218"/>
      <c r="HJ106" s="218"/>
      <c r="HK106" s="218"/>
      <c r="HL106" s="218"/>
      <c r="HM106" s="218"/>
      <c r="HN106" s="218"/>
      <c r="HO106" s="218"/>
      <c r="HP106" s="218"/>
      <c r="HQ106" s="218"/>
      <c r="HR106" s="218"/>
      <c r="HS106" s="218"/>
      <c r="HT106" s="218"/>
      <c r="HU106" s="218"/>
      <c r="HV106" s="218"/>
      <c r="HW106" s="218"/>
      <c r="HX106" s="218"/>
      <c r="HY106" s="218"/>
      <c r="HZ106" s="218"/>
      <c r="IA106" s="218"/>
      <c r="IB106" s="218"/>
      <c r="IC106" s="218"/>
      <c r="ID106" s="218"/>
      <c r="IE106" s="218"/>
      <c r="IF106" s="218"/>
      <c r="IG106" s="218"/>
      <c r="IH106" s="218"/>
      <c r="II106" s="218"/>
      <c r="IJ106" s="218"/>
      <c r="IK106" s="218"/>
      <c r="IL106" s="218"/>
      <c r="IM106" s="218"/>
      <c r="IN106" s="218"/>
      <c r="IO106" s="218"/>
      <c r="IP106" s="218"/>
      <c r="IQ106" s="218"/>
      <c r="IR106" s="218"/>
      <c r="IS106" s="218"/>
      <c r="IT106" s="218"/>
      <c r="IU106" s="218"/>
      <c r="IV106" s="218"/>
      <c r="IW106" s="218"/>
      <c r="IX106" s="218"/>
      <c r="IY106" s="218"/>
      <c r="IZ106" s="218"/>
      <c r="JA106" s="218"/>
      <c r="JB106" s="218"/>
      <c r="JC106" s="218"/>
      <c r="JD106" s="218"/>
      <c r="JE106" s="218"/>
      <c r="JF106" s="218"/>
      <c r="JG106" s="218"/>
      <c r="JH106" s="218"/>
      <c r="JI106" s="218"/>
      <c r="JJ106" s="218"/>
      <c r="JK106" s="218"/>
      <c r="JL106" s="218"/>
      <c r="JM106" s="218"/>
      <c r="JN106" s="218"/>
    </row>
    <row r="107" spans="1:274" s="149" customFormat="1" ht="29.25" customHeight="1" x14ac:dyDescent="0.2">
      <c r="A107" s="147">
        <v>101</v>
      </c>
      <c r="B107" s="139" t="s">
        <v>501</v>
      </c>
      <c r="C107" s="153" t="s">
        <v>443</v>
      </c>
      <c r="D107" s="153" t="s">
        <v>390</v>
      </c>
      <c r="E107" s="139" t="s">
        <v>390</v>
      </c>
      <c r="F107" s="190" t="s">
        <v>222</v>
      </c>
      <c r="G107" s="140">
        <v>4000</v>
      </c>
      <c r="H107" s="158">
        <v>0</v>
      </c>
      <c r="I107" s="140">
        <f t="shared" si="6"/>
        <v>4000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40">
        <f t="shared" si="7"/>
        <v>4000</v>
      </c>
      <c r="P107" s="177"/>
      <c r="Q107" s="177"/>
      <c r="R107" s="177"/>
      <c r="S107" s="177"/>
      <c r="T107" s="178" t="s">
        <v>494</v>
      </c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  <c r="IM107" s="218"/>
      <c r="IN107" s="218"/>
      <c r="IO107" s="218"/>
      <c r="IP107" s="218"/>
      <c r="IQ107" s="218"/>
      <c r="IR107" s="218"/>
      <c r="IS107" s="218"/>
      <c r="IT107" s="218"/>
      <c r="IU107" s="218"/>
      <c r="IV107" s="218"/>
      <c r="IW107" s="218"/>
      <c r="IX107" s="218"/>
      <c r="IY107" s="218"/>
      <c r="IZ107" s="218"/>
      <c r="JA107" s="218"/>
      <c r="JB107" s="218"/>
      <c r="JC107" s="218"/>
      <c r="JD107" s="218"/>
      <c r="JE107" s="218"/>
      <c r="JF107" s="218"/>
      <c r="JG107" s="218"/>
      <c r="JH107" s="218"/>
      <c r="JI107" s="218"/>
      <c r="JJ107" s="218"/>
      <c r="JK107" s="218"/>
      <c r="JL107" s="218"/>
      <c r="JM107" s="218"/>
      <c r="JN107" s="218"/>
    </row>
    <row r="108" spans="1:274" s="141" customFormat="1" ht="29.25" customHeight="1" x14ac:dyDescent="0.2">
      <c r="A108" s="147">
        <v>102</v>
      </c>
      <c r="B108" s="139" t="s">
        <v>446</v>
      </c>
      <c r="C108" s="153" t="s">
        <v>445</v>
      </c>
      <c r="D108" s="153" t="s">
        <v>390</v>
      </c>
      <c r="E108" s="139" t="s">
        <v>390</v>
      </c>
      <c r="F108" s="190" t="s">
        <v>222</v>
      </c>
      <c r="G108" s="140">
        <v>10000</v>
      </c>
      <c r="H108" s="158">
        <v>0</v>
      </c>
      <c r="I108" s="140">
        <f t="shared" si="6"/>
        <v>10000</v>
      </c>
      <c r="J108" s="160">
        <v>0</v>
      </c>
      <c r="K108" s="160">
        <v>0</v>
      </c>
      <c r="L108" s="160">
        <v>0</v>
      </c>
      <c r="M108" s="160">
        <v>0</v>
      </c>
      <c r="N108" s="160">
        <v>0</v>
      </c>
      <c r="O108" s="140">
        <f t="shared" si="7"/>
        <v>10000</v>
      </c>
      <c r="P108" s="177"/>
      <c r="Q108" s="177"/>
      <c r="R108" s="177"/>
      <c r="S108" s="177"/>
      <c r="T108" s="178" t="s">
        <v>494</v>
      </c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  <c r="FZ108" s="218"/>
      <c r="GA108" s="218"/>
      <c r="GB108" s="218"/>
      <c r="GC108" s="218"/>
      <c r="GD108" s="218"/>
      <c r="GE108" s="218"/>
      <c r="GF108" s="218"/>
      <c r="GG108" s="218"/>
      <c r="GH108" s="218"/>
      <c r="GI108" s="218"/>
      <c r="GJ108" s="218"/>
      <c r="GK108" s="218"/>
      <c r="GL108" s="218"/>
      <c r="GM108" s="218"/>
      <c r="GN108" s="218"/>
      <c r="GO108" s="218"/>
      <c r="GP108" s="218"/>
      <c r="GQ108" s="218"/>
      <c r="GR108" s="218"/>
      <c r="GS108" s="218"/>
      <c r="GT108" s="218"/>
      <c r="GU108" s="218"/>
      <c r="GV108" s="218"/>
      <c r="GW108" s="218"/>
      <c r="GX108" s="218"/>
      <c r="GY108" s="218"/>
      <c r="GZ108" s="218"/>
      <c r="HA108" s="218"/>
      <c r="HB108" s="218"/>
      <c r="HC108" s="218"/>
      <c r="HD108" s="218"/>
      <c r="HE108" s="218"/>
      <c r="HF108" s="218"/>
      <c r="HG108" s="218"/>
      <c r="HH108" s="218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  <c r="IE108" s="218"/>
      <c r="IF108" s="218"/>
      <c r="IG108" s="218"/>
      <c r="IH108" s="218"/>
      <c r="II108" s="218"/>
      <c r="IJ108" s="218"/>
      <c r="IK108" s="218"/>
      <c r="IL108" s="218"/>
      <c r="IM108" s="218"/>
      <c r="IN108" s="218"/>
      <c r="IO108" s="218"/>
      <c r="IP108" s="218"/>
      <c r="IQ108" s="218"/>
      <c r="IR108" s="218"/>
      <c r="IS108" s="218"/>
      <c r="IT108" s="218"/>
      <c r="IU108" s="218"/>
      <c r="IV108" s="218"/>
      <c r="IW108" s="218"/>
      <c r="IX108" s="218"/>
      <c r="IY108" s="218"/>
      <c r="IZ108" s="218"/>
      <c r="JA108" s="218"/>
      <c r="JB108" s="218"/>
      <c r="JC108" s="218"/>
      <c r="JD108" s="218"/>
      <c r="JE108" s="218"/>
      <c r="JF108" s="218"/>
      <c r="JG108" s="218"/>
      <c r="JH108" s="218"/>
      <c r="JI108" s="218"/>
      <c r="JJ108" s="218"/>
      <c r="JK108" s="218"/>
      <c r="JL108" s="218"/>
      <c r="JM108" s="218"/>
      <c r="JN108" s="218"/>
    </row>
    <row r="109" spans="1:274" s="141" customFormat="1" ht="29.25" customHeight="1" x14ac:dyDescent="0.2">
      <c r="A109" s="147">
        <v>103</v>
      </c>
      <c r="B109" s="139" t="s">
        <v>447</v>
      </c>
      <c r="C109" s="153" t="s">
        <v>445</v>
      </c>
      <c r="D109" s="153" t="s">
        <v>390</v>
      </c>
      <c r="E109" s="139" t="s">
        <v>390</v>
      </c>
      <c r="F109" s="190" t="s">
        <v>222</v>
      </c>
      <c r="G109" s="140">
        <v>10000</v>
      </c>
      <c r="H109" s="158">
        <v>0</v>
      </c>
      <c r="I109" s="140">
        <f t="shared" si="6"/>
        <v>10000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40">
        <f t="shared" si="7"/>
        <v>10000</v>
      </c>
      <c r="P109" s="177"/>
      <c r="Q109" s="177"/>
      <c r="R109" s="177"/>
      <c r="S109" s="177"/>
      <c r="T109" s="178" t="s">
        <v>494</v>
      </c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218"/>
      <c r="GR109" s="218"/>
      <c r="GS109" s="218"/>
      <c r="GT109" s="218"/>
      <c r="GU109" s="218"/>
      <c r="GV109" s="218"/>
      <c r="GW109" s="218"/>
      <c r="GX109" s="218"/>
      <c r="GY109" s="218"/>
      <c r="GZ109" s="218"/>
      <c r="HA109" s="218"/>
      <c r="HB109" s="218"/>
      <c r="HC109" s="218"/>
      <c r="HD109" s="218"/>
      <c r="HE109" s="218"/>
      <c r="HF109" s="218"/>
      <c r="HG109" s="218"/>
      <c r="HH109" s="218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  <c r="IE109" s="218"/>
      <c r="IF109" s="218"/>
      <c r="IG109" s="218"/>
      <c r="IH109" s="218"/>
      <c r="II109" s="218"/>
      <c r="IJ109" s="218"/>
      <c r="IK109" s="218"/>
      <c r="IL109" s="218"/>
      <c r="IM109" s="218"/>
      <c r="IN109" s="218"/>
      <c r="IO109" s="218"/>
      <c r="IP109" s="218"/>
      <c r="IQ109" s="218"/>
      <c r="IR109" s="218"/>
      <c r="IS109" s="218"/>
      <c r="IT109" s="218"/>
      <c r="IU109" s="218"/>
      <c r="IV109" s="218"/>
      <c r="IW109" s="218"/>
      <c r="IX109" s="218"/>
      <c r="IY109" s="218"/>
      <c r="IZ109" s="218"/>
      <c r="JA109" s="218"/>
      <c r="JB109" s="218"/>
      <c r="JC109" s="218"/>
      <c r="JD109" s="218"/>
      <c r="JE109" s="218"/>
      <c r="JF109" s="218"/>
      <c r="JG109" s="218"/>
      <c r="JH109" s="218"/>
      <c r="JI109" s="218"/>
      <c r="JJ109" s="218"/>
      <c r="JK109" s="218"/>
      <c r="JL109" s="218"/>
      <c r="JM109" s="218"/>
      <c r="JN109" s="218"/>
    </row>
    <row r="110" spans="1:274" s="15" customFormat="1" ht="29.25" customHeight="1" x14ac:dyDescent="0.2">
      <c r="A110" s="147">
        <v>104</v>
      </c>
      <c r="B110" s="139" t="s">
        <v>471</v>
      </c>
      <c r="C110" s="153" t="s">
        <v>504</v>
      </c>
      <c r="D110" s="176" t="s">
        <v>390</v>
      </c>
      <c r="E110" s="139" t="s">
        <v>390</v>
      </c>
      <c r="F110" s="190" t="s">
        <v>222</v>
      </c>
      <c r="G110" s="140">
        <v>15000</v>
      </c>
      <c r="H110" s="158">
        <v>0</v>
      </c>
      <c r="I110" s="140">
        <f t="shared" si="6"/>
        <v>15000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40">
        <f t="shared" si="7"/>
        <v>15000</v>
      </c>
      <c r="P110" s="177"/>
      <c r="Q110" s="177"/>
      <c r="R110" s="177"/>
      <c r="S110" s="177"/>
      <c r="T110" s="178" t="s">
        <v>494</v>
      </c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  <c r="IM110" s="218"/>
      <c r="IN110" s="218"/>
      <c r="IO110" s="218"/>
      <c r="IP110" s="218"/>
      <c r="IQ110" s="218"/>
      <c r="IR110" s="218"/>
      <c r="IS110" s="218"/>
      <c r="IT110" s="218"/>
      <c r="IU110" s="218"/>
      <c r="IV110" s="218"/>
      <c r="IW110" s="218"/>
      <c r="IX110" s="218"/>
      <c r="IY110" s="218"/>
      <c r="IZ110" s="218"/>
      <c r="JA110" s="218"/>
      <c r="JB110" s="218"/>
      <c r="JC110" s="218"/>
      <c r="JD110" s="218"/>
      <c r="JE110" s="218"/>
      <c r="JF110" s="218"/>
      <c r="JG110" s="218"/>
      <c r="JH110" s="218"/>
      <c r="JI110" s="218"/>
      <c r="JJ110" s="218"/>
      <c r="JK110" s="218"/>
      <c r="JL110" s="218"/>
      <c r="JM110" s="218"/>
      <c r="JN110" s="218"/>
    </row>
    <row r="111" spans="1:274" s="152" customFormat="1" ht="29.25" customHeight="1" x14ac:dyDescent="0.2">
      <c r="A111" s="147">
        <v>105</v>
      </c>
      <c r="B111" s="139" t="s">
        <v>458</v>
      </c>
      <c r="C111" s="153" t="s">
        <v>505</v>
      </c>
      <c r="D111" s="176" t="s">
        <v>390</v>
      </c>
      <c r="E111" s="139" t="s">
        <v>390</v>
      </c>
      <c r="F111" s="190" t="s">
        <v>221</v>
      </c>
      <c r="G111" s="140">
        <v>10000</v>
      </c>
      <c r="H111" s="158">
        <v>0</v>
      </c>
      <c r="I111" s="140">
        <f t="shared" si="6"/>
        <v>10000</v>
      </c>
      <c r="J111" s="160">
        <v>0</v>
      </c>
      <c r="K111" s="160">
        <v>0</v>
      </c>
      <c r="L111" s="160">
        <v>0</v>
      </c>
      <c r="M111" s="160">
        <v>0</v>
      </c>
      <c r="N111" s="160">
        <v>0</v>
      </c>
      <c r="O111" s="140">
        <f t="shared" si="7"/>
        <v>10000</v>
      </c>
      <c r="P111" s="186"/>
      <c r="Q111" s="186"/>
      <c r="R111" s="186"/>
      <c r="S111" s="186"/>
      <c r="T111" s="178" t="s">
        <v>494</v>
      </c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  <c r="BZ111" s="220"/>
      <c r="CA111" s="220"/>
      <c r="CB111" s="220"/>
      <c r="CC111" s="220"/>
      <c r="CD111" s="220"/>
      <c r="CE111" s="220"/>
      <c r="CF111" s="220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220"/>
      <c r="DJ111" s="220"/>
      <c r="DK111" s="220"/>
      <c r="DL111" s="220"/>
      <c r="DM111" s="220"/>
      <c r="DN111" s="220"/>
      <c r="DO111" s="220"/>
      <c r="DP111" s="220"/>
      <c r="DQ111" s="220"/>
      <c r="DR111" s="220"/>
      <c r="DS111" s="220"/>
      <c r="DT111" s="220"/>
      <c r="DU111" s="220"/>
      <c r="DV111" s="220"/>
      <c r="DW111" s="220"/>
      <c r="DX111" s="220"/>
      <c r="DY111" s="220"/>
      <c r="DZ111" s="220"/>
      <c r="EA111" s="220"/>
      <c r="EB111" s="220"/>
      <c r="EC111" s="220"/>
      <c r="ED111" s="220"/>
      <c r="EE111" s="220"/>
      <c r="EF111" s="220"/>
      <c r="EG111" s="220"/>
      <c r="EH111" s="220"/>
      <c r="EI111" s="220"/>
      <c r="EJ111" s="220"/>
      <c r="EK111" s="220"/>
      <c r="EL111" s="220"/>
      <c r="EM111" s="220"/>
      <c r="EN111" s="220"/>
      <c r="EO111" s="220"/>
      <c r="EP111" s="220"/>
      <c r="EQ111" s="220"/>
      <c r="ER111" s="220"/>
      <c r="ES111" s="220"/>
      <c r="ET111" s="220"/>
      <c r="EU111" s="220"/>
      <c r="EV111" s="220"/>
      <c r="EW111" s="220"/>
      <c r="EX111" s="220"/>
      <c r="EY111" s="220"/>
      <c r="EZ111" s="220"/>
      <c r="FA111" s="220"/>
      <c r="FB111" s="220"/>
      <c r="FC111" s="220"/>
      <c r="FD111" s="220"/>
      <c r="FE111" s="220"/>
      <c r="FF111" s="220"/>
      <c r="FG111" s="220"/>
      <c r="FH111" s="220"/>
      <c r="FI111" s="220"/>
      <c r="FJ111" s="220"/>
      <c r="FK111" s="220"/>
      <c r="FL111" s="220"/>
      <c r="FM111" s="220"/>
      <c r="FN111" s="220"/>
      <c r="FO111" s="220"/>
      <c r="FP111" s="220"/>
      <c r="FQ111" s="220"/>
      <c r="FR111" s="220"/>
      <c r="FS111" s="220"/>
      <c r="FT111" s="220"/>
      <c r="FU111" s="220"/>
      <c r="FV111" s="220"/>
      <c r="FW111" s="220"/>
      <c r="FX111" s="220"/>
      <c r="FY111" s="220"/>
      <c r="FZ111" s="220"/>
      <c r="GA111" s="220"/>
      <c r="GB111" s="220"/>
      <c r="GC111" s="220"/>
      <c r="GD111" s="220"/>
      <c r="GE111" s="220"/>
      <c r="GF111" s="220"/>
      <c r="GG111" s="220"/>
      <c r="GH111" s="220"/>
      <c r="GI111" s="220"/>
      <c r="GJ111" s="220"/>
      <c r="GK111" s="220"/>
      <c r="GL111" s="220"/>
      <c r="GM111" s="220"/>
      <c r="GN111" s="220"/>
      <c r="GO111" s="220"/>
      <c r="GP111" s="220"/>
      <c r="GQ111" s="220"/>
      <c r="GR111" s="220"/>
      <c r="GS111" s="220"/>
      <c r="GT111" s="220"/>
      <c r="GU111" s="220"/>
      <c r="GV111" s="220"/>
      <c r="GW111" s="220"/>
      <c r="GX111" s="220"/>
      <c r="GY111" s="220"/>
      <c r="GZ111" s="220"/>
      <c r="HA111" s="220"/>
      <c r="HB111" s="220"/>
      <c r="HC111" s="220"/>
      <c r="HD111" s="220"/>
      <c r="HE111" s="220"/>
      <c r="HF111" s="220"/>
      <c r="HG111" s="220"/>
      <c r="HH111" s="220"/>
      <c r="HI111" s="220"/>
      <c r="HJ111" s="220"/>
      <c r="HK111" s="220"/>
      <c r="HL111" s="220"/>
      <c r="HM111" s="220"/>
      <c r="HN111" s="220"/>
      <c r="HO111" s="220"/>
      <c r="HP111" s="220"/>
      <c r="HQ111" s="220"/>
      <c r="HR111" s="220"/>
      <c r="HS111" s="220"/>
      <c r="HT111" s="220"/>
      <c r="HU111" s="220"/>
      <c r="HV111" s="220"/>
      <c r="HW111" s="220"/>
      <c r="HX111" s="220"/>
      <c r="HY111" s="220"/>
      <c r="HZ111" s="220"/>
      <c r="IA111" s="220"/>
      <c r="IB111" s="220"/>
      <c r="IC111" s="220"/>
      <c r="ID111" s="220"/>
      <c r="IE111" s="220"/>
      <c r="IF111" s="220"/>
      <c r="IG111" s="220"/>
      <c r="IH111" s="220"/>
      <c r="II111" s="220"/>
      <c r="IJ111" s="220"/>
      <c r="IK111" s="220"/>
      <c r="IL111" s="220"/>
      <c r="IM111" s="220"/>
      <c r="IN111" s="220"/>
      <c r="IO111" s="220"/>
      <c r="IP111" s="220"/>
      <c r="IQ111" s="220"/>
      <c r="IR111" s="220"/>
      <c r="IS111" s="220"/>
      <c r="IT111" s="220"/>
      <c r="IU111" s="220"/>
      <c r="IV111" s="220"/>
      <c r="IW111" s="220"/>
      <c r="IX111" s="220"/>
      <c r="IY111" s="220"/>
      <c r="IZ111" s="220"/>
      <c r="JA111" s="220"/>
      <c r="JB111" s="220"/>
      <c r="JC111" s="220"/>
      <c r="JD111" s="220"/>
      <c r="JE111" s="220"/>
      <c r="JF111" s="220"/>
      <c r="JG111" s="220"/>
      <c r="JH111" s="220"/>
      <c r="JI111" s="220"/>
      <c r="JJ111" s="220"/>
      <c r="JK111" s="220"/>
      <c r="JL111" s="220"/>
      <c r="JM111" s="220"/>
      <c r="JN111" s="220"/>
    </row>
    <row r="112" spans="1:274" s="15" customFormat="1" ht="29.25" customHeight="1" x14ac:dyDescent="0.2">
      <c r="A112" s="147">
        <v>106</v>
      </c>
      <c r="B112" s="139" t="s">
        <v>470</v>
      </c>
      <c r="C112" s="153" t="s">
        <v>506</v>
      </c>
      <c r="D112" s="176" t="s">
        <v>390</v>
      </c>
      <c r="E112" s="139" t="s">
        <v>390</v>
      </c>
      <c r="F112" s="190" t="s">
        <v>222</v>
      </c>
      <c r="G112" s="140">
        <v>12000</v>
      </c>
      <c r="H112" s="158">
        <v>0</v>
      </c>
      <c r="I112" s="140">
        <f t="shared" si="6"/>
        <v>12000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40">
        <f t="shared" si="7"/>
        <v>12000</v>
      </c>
      <c r="P112" s="177"/>
      <c r="Q112" s="177"/>
      <c r="R112" s="177"/>
      <c r="S112" s="177"/>
      <c r="T112" s="178" t="s">
        <v>494</v>
      </c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18"/>
      <c r="GU112" s="218"/>
      <c r="GV112" s="218"/>
      <c r="GW112" s="218"/>
      <c r="GX112" s="218"/>
      <c r="GY112" s="218"/>
      <c r="GZ112" s="218"/>
      <c r="HA112" s="218"/>
      <c r="HB112" s="218"/>
      <c r="HC112" s="218"/>
      <c r="HD112" s="218"/>
      <c r="HE112" s="218"/>
      <c r="HF112" s="218"/>
      <c r="HG112" s="218"/>
      <c r="HH112" s="218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  <c r="IE112" s="218"/>
      <c r="IF112" s="218"/>
      <c r="IG112" s="218"/>
      <c r="IH112" s="218"/>
      <c r="II112" s="218"/>
      <c r="IJ112" s="218"/>
      <c r="IK112" s="218"/>
      <c r="IL112" s="218"/>
      <c r="IM112" s="218"/>
      <c r="IN112" s="218"/>
      <c r="IO112" s="218"/>
      <c r="IP112" s="218"/>
      <c r="IQ112" s="218"/>
      <c r="IR112" s="218"/>
      <c r="IS112" s="218"/>
      <c r="IT112" s="218"/>
      <c r="IU112" s="218"/>
      <c r="IV112" s="218"/>
      <c r="IW112" s="218"/>
      <c r="IX112" s="218"/>
      <c r="IY112" s="218"/>
      <c r="IZ112" s="218"/>
      <c r="JA112" s="218"/>
      <c r="JB112" s="218"/>
      <c r="JC112" s="218"/>
      <c r="JD112" s="218"/>
      <c r="JE112" s="218"/>
      <c r="JF112" s="218"/>
      <c r="JG112" s="218"/>
      <c r="JH112" s="218"/>
      <c r="JI112" s="218"/>
      <c r="JJ112" s="218"/>
      <c r="JK112" s="218"/>
      <c r="JL112" s="218"/>
      <c r="JM112" s="218"/>
      <c r="JN112" s="218"/>
    </row>
    <row r="113" spans="1:274" s="141" customFormat="1" ht="29.25" customHeight="1" x14ac:dyDescent="0.2">
      <c r="A113" s="147">
        <v>107</v>
      </c>
      <c r="B113" s="139" t="s">
        <v>448</v>
      </c>
      <c r="C113" s="153" t="s">
        <v>450</v>
      </c>
      <c r="D113" s="153" t="s">
        <v>449</v>
      </c>
      <c r="E113" s="139" t="s">
        <v>390</v>
      </c>
      <c r="F113" s="190" t="s">
        <v>222</v>
      </c>
      <c r="G113" s="140">
        <v>20000</v>
      </c>
      <c r="H113" s="158">
        <v>0</v>
      </c>
      <c r="I113" s="140">
        <f t="shared" si="6"/>
        <v>20000</v>
      </c>
      <c r="J113" s="160">
        <v>0</v>
      </c>
      <c r="K113" s="160">
        <v>0</v>
      </c>
      <c r="L113" s="160">
        <v>0</v>
      </c>
      <c r="M113" s="140">
        <v>9146.2099999999991</v>
      </c>
      <c r="N113" s="140">
        <f t="shared" si="10"/>
        <v>9146.2099999999991</v>
      </c>
      <c r="O113" s="140">
        <f t="shared" si="7"/>
        <v>10853.79</v>
      </c>
      <c r="P113" s="177"/>
      <c r="Q113" s="177"/>
      <c r="R113" s="177"/>
      <c r="S113" s="177"/>
      <c r="T113" s="178" t="s">
        <v>494</v>
      </c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18"/>
      <c r="GU113" s="218"/>
      <c r="GV113" s="218"/>
      <c r="GW113" s="218"/>
      <c r="GX113" s="218"/>
      <c r="GY113" s="218"/>
      <c r="GZ113" s="218"/>
      <c r="HA113" s="218"/>
      <c r="HB113" s="218"/>
      <c r="HC113" s="218"/>
      <c r="HD113" s="218"/>
      <c r="HE113" s="218"/>
      <c r="HF113" s="218"/>
      <c r="HG113" s="218"/>
      <c r="HH113" s="218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  <c r="IE113" s="218"/>
      <c r="IF113" s="218"/>
      <c r="IG113" s="218"/>
      <c r="IH113" s="218"/>
      <c r="II113" s="218"/>
      <c r="IJ113" s="218"/>
      <c r="IK113" s="218"/>
      <c r="IL113" s="218"/>
      <c r="IM113" s="218"/>
      <c r="IN113" s="218"/>
      <c r="IO113" s="218"/>
      <c r="IP113" s="218"/>
      <c r="IQ113" s="218"/>
      <c r="IR113" s="218"/>
      <c r="IS113" s="218"/>
      <c r="IT113" s="218"/>
      <c r="IU113" s="218"/>
      <c r="IV113" s="218"/>
      <c r="IW113" s="218"/>
      <c r="IX113" s="218"/>
      <c r="IY113" s="218"/>
      <c r="IZ113" s="218"/>
      <c r="JA113" s="218"/>
      <c r="JB113" s="218"/>
      <c r="JC113" s="218"/>
      <c r="JD113" s="218"/>
      <c r="JE113" s="218"/>
      <c r="JF113" s="218"/>
      <c r="JG113" s="218"/>
      <c r="JH113" s="218"/>
      <c r="JI113" s="218"/>
      <c r="JJ113" s="218"/>
      <c r="JK113" s="218"/>
      <c r="JL113" s="218"/>
      <c r="JM113" s="218"/>
      <c r="JN113" s="218"/>
    </row>
    <row r="114" spans="1:274" s="145" customFormat="1" ht="29.25" customHeight="1" x14ac:dyDescent="0.2">
      <c r="A114" s="226" t="s">
        <v>387</v>
      </c>
      <c r="B114" s="226"/>
      <c r="C114" s="142"/>
      <c r="D114" s="142"/>
      <c r="E114" s="142"/>
      <c r="F114" s="170"/>
      <c r="G114" s="143">
        <f>SUM(G7:G113)</f>
        <v>2222000</v>
      </c>
      <c r="H114" s="155">
        <v>0</v>
      </c>
      <c r="I114" s="143">
        <f>SUM(I7:I113)</f>
        <v>2222000</v>
      </c>
      <c r="J114" s="155">
        <v>0</v>
      </c>
      <c r="K114" s="143">
        <f>SUM(K7:K113)</f>
        <v>86829.99</v>
      </c>
      <c r="L114" s="144"/>
      <c r="M114" s="143">
        <f>SUM(M7:M113)</f>
        <v>146242.83000000002</v>
      </c>
      <c r="N114" s="143">
        <f>SUM(N7:N113)</f>
        <v>233072.81999999998</v>
      </c>
      <c r="O114" s="144">
        <f>I114-N114</f>
        <v>1988927.18</v>
      </c>
      <c r="P114" s="155"/>
      <c r="Q114" s="155"/>
      <c r="R114" s="155"/>
      <c r="S114" s="155"/>
      <c r="T114" s="187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/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21"/>
      <c r="DB114" s="221"/>
      <c r="DC114" s="221"/>
      <c r="DD114" s="221"/>
      <c r="DE114" s="221"/>
      <c r="DF114" s="221"/>
      <c r="DG114" s="221"/>
      <c r="DH114" s="221"/>
      <c r="DI114" s="221"/>
      <c r="DJ114" s="221"/>
      <c r="DK114" s="221"/>
      <c r="DL114" s="221"/>
      <c r="DM114" s="221"/>
      <c r="DN114" s="221"/>
      <c r="DO114" s="221"/>
      <c r="DP114" s="221"/>
      <c r="DQ114" s="221"/>
      <c r="DR114" s="221"/>
      <c r="DS114" s="221"/>
      <c r="DT114" s="221"/>
      <c r="DU114" s="221"/>
      <c r="DV114" s="221"/>
      <c r="DW114" s="221"/>
      <c r="DX114" s="221"/>
      <c r="DY114" s="221"/>
      <c r="DZ114" s="221"/>
      <c r="EA114" s="221"/>
      <c r="EB114" s="221"/>
      <c r="EC114" s="221"/>
      <c r="ED114" s="221"/>
      <c r="EE114" s="221"/>
      <c r="EF114" s="221"/>
      <c r="EG114" s="221"/>
      <c r="EH114" s="221"/>
      <c r="EI114" s="221"/>
      <c r="EJ114" s="221"/>
      <c r="EK114" s="221"/>
      <c r="EL114" s="221"/>
      <c r="EM114" s="221"/>
      <c r="EN114" s="221"/>
      <c r="EO114" s="221"/>
      <c r="EP114" s="221"/>
      <c r="EQ114" s="221"/>
      <c r="ER114" s="221"/>
      <c r="ES114" s="221"/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1"/>
      <c r="FF114" s="221"/>
      <c r="FG114" s="221"/>
      <c r="FH114" s="221"/>
      <c r="FI114" s="221"/>
      <c r="FJ114" s="221"/>
      <c r="FK114" s="221"/>
      <c r="FL114" s="221"/>
      <c r="FM114" s="221"/>
      <c r="FN114" s="221"/>
      <c r="FO114" s="221"/>
      <c r="FP114" s="221"/>
      <c r="FQ114" s="221"/>
      <c r="FR114" s="221"/>
      <c r="FS114" s="221"/>
      <c r="FT114" s="221"/>
      <c r="FU114" s="221"/>
      <c r="FV114" s="221"/>
      <c r="FW114" s="221"/>
      <c r="FX114" s="221"/>
      <c r="FY114" s="221"/>
      <c r="FZ114" s="221"/>
      <c r="GA114" s="221"/>
      <c r="GB114" s="221"/>
      <c r="GC114" s="221"/>
      <c r="GD114" s="221"/>
      <c r="GE114" s="221"/>
      <c r="GF114" s="221"/>
      <c r="GG114" s="221"/>
      <c r="GH114" s="221"/>
      <c r="GI114" s="221"/>
      <c r="GJ114" s="221"/>
      <c r="GK114" s="221"/>
      <c r="GL114" s="221"/>
      <c r="GM114" s="221"/>
      <c r="GN114" s="221"/>
      <c r="GO114" s="221"/>
      <c r="GP114" s="221"/>
      <c r="GQ114" s="221"/>
      <c r="GR114" s="221"/>
      <c r="GS114" s="221"/>
      <c r="GT114" s="221"/>
      <c r="GU114" s="221"/>
      <c r="GV114" s="221"/>
      <c r="GW114" s="221"/>
      <c r="GX114" s="221"/>
      <c r="GY114" s="221"/>
      <c r="GZ114" s="221"/>
      <c r="HA114" s="221"/>
      <c r="HB114" s="221"/>
      <c r="HC114" s="221"/>
      <c r="HD114" s="221"/>
      <c r="HE114" s="221"/>
      <c r="HF114" s="221"/>
      <c r="HG114" s="221"/>
      <c r="HH114" s="221"/>
      <c r="HI114" s="221"/>
      <c r="HJ114" s="221"/>
      <c r="HK114" s="221"/>
      <c r="HL114" s="221"/>
      <c r="HM114" s="221"/>
      <c r="HN114" s="221"/>
      <c r="HO114" s="221"/>
      <c r="HP114" s="221"/>
      <c r="HQ114" s="221"/>
      <c r="HR114" s="221"/>
      <c r="HS114" s="221"/>
      <c r="HT114" s="221"/>
      <c r="HU114" s="221"/>
      <c r="HV114" s="221"/>
      <c r="HW114" s="221"/>
      <c r="HX114" s="221"/>
      <c r="HY114" s="221"/>
      <c r="HZ114" s="221"/>
      <c r="IA114" s="221"/>
      <c r="IB114" s="221"/>
      <c r="IC114" s="221"/>
      <c r="ID114" s="221"/>
      <c r="IE114" s="221"/>
      <c r="IF114" s="221"/>
      <c r="IG114" s="221"/>
      <c r="IH114" s="221"/>
      <c r="II114" s="221"/>
      <c r="IJ114" s="221"/>
      <c r="IK114" s="221"/>
      <c r="IL114" s="221"/>
      <c r="IM114" s="221"/>
      <c r="IN114" s="221"/>
      <c r="IO114" s="221"/>
      <c r="IP114" s="221"/>
      <c r="IQ114" s="221"/>
      <c r="IR114" s="221"/>
      <c r="IS114" s="221"/>
      <c r="IT114" s="221"/>
      <c r="IU114" s="221"/>
      <c r="IV114" s="221"/>
      <c r="IW114" s="221"/>
      <c r="IX114" s="221"/>
      <c r="IY114" s="221"/>
      <c r="IZ114" s="221"/>
      <c r="JA114" s="221"/>
      <c r="JB114" s="221"/>
      <c r="JC114" s="221"/>
      <c r="JD114" s="221"/>
      <c r="JE114" s="221"/>
      <c r="JF114" s="221"/>
      <c r="JG114" s="221"/>
      <c r="JH114" s="221"/>
      <c r="JI114" s="221"/>
      <c r="JJ114" s="221"/>
      <c r="JK114" s="221"/>
      <c r="JL114" s="221"/>
      <c r="JM114" s="221"/>
      <c r="JN114" s="221"/>
    </row>
    <row r="115" spans="1:274" s="22" customFormat="1" ht="21.75" customHeight="1" x14ac:dyDescent="0.2">
      <c r="A115" s="119"/>
      <c r="B115" s="195" t="s">
        <v>525</v>
      </c>
      <c r="C115" s="119"/>
      <c r="D115" s="120"/>
      <c r="E115" s="119"/>
      <c r="F115" s="119"/>
      <c r="G115" s="120"/>
      <c r="H115" s="165"/>
      <c r="I115" s="122"/>
      <c r="J115" s="122"/>
      <c r="K115" s="166"/>
      <c r="L115" s="123"/>
      <c r="M115" s="123"/>
      <c r="N115" s="166"/>
      <c r="O115" s="118"/>
      <c r="P115" s="188"/>
      <c r="Q115" s="118"/>
      <c r="R115" s="118"/>
      <c r="S115" s="118"/>
      <c r="T115" s="188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  <c r="IR115" s="222"/>
      <c r="IS115" s="222"/>
      <c r="IT115" s="222"/>
      <c r="IU115" s="222"/>
      <c r="IV115" s="222"/>
      <c r="IW115" s="222"/>
      <c r="IX115" s="222"/>
      <c r="IY115" s="222"/>
      <c r="IZ115" s="222"/>
      <c r="JA115" s="222"/>
      <c r="JB115" s="222"/>
      <c r="JC115" s="222"/>
      <c r="JD115" s="222"/>
      <c r="JE115" s="222"/>
      <c r="JF115" s="222"/>
      <c r="JG115" s="222"/>
      <c r="JH115" s="222"/>
      <c r="JI115" s="222"/>
      <c r="JJ115" s="222"/>
      <c r="JK115" s="222"/>
      <c r="JL115" s="222"/>
      <c r="JM115" s="222"/>
      <c r="JN115" s="222"/>
    </row>
    <row r="116" spans="1:274" s="22" customFormat="1" ht="21.75" customHeight="1" x14ac:dyDescent="0.2">
      <c r="A116" s="119"/>
      <c r="B116" s="119" t="s">
        <v>526</v>
      </c>
      <c r="C116" s="119"/>
      <c r="D116" s="120"/>
      <c r="E116" s="119"/>
      <c r="F116" s="119"/>
      <c r="G116" s="120"/>
      <c r="H116" s="165"/>
      <c r="I116" s="165"/>
      <c r="J116" s="196"/>
      <c r="K116" s="165"/>
      <c r="L116" s="165"/>
      <c r="M116" s="165"/>
      <c r="N116" s="165"/>
      <c r="O116" s="118"/>
      <c r="P116" s="188"/>
      <c r="Q116" s="118"/>
      <c r="R116" s="118"/>
      <c r="S116" s="118"/>
      <c r="T116" s="188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  <c r="IR116" s="222"/>
      <c r="IS116" s="222"/>
      <c r="IT116" s="222"/>
      <c r="IU116" s="222"/>
      <c r="IV116" s="222"/>
      <c r="IW116" s="222"/>
      <c r="IX116" s="222"/>
      <c r="IY116" s="222"/>
      <c r="IZ116" s="222"/>
      <c r="JA116" s="222"/>
      <c r="JB116" s="222"/>
      <c r="JC116" s="222"/>
      <c r="JD116" s="222"/>
      <c r="JE116" s="222"/>
      <c r="JF116" s="222"/>
      <c r="JG116" s="222"/>
      <c r="JH116" s="222"/>
      <c r="JI116" s="222"/>
      <c r="JJ116" s="222"/>
      <c r="JK116" s="222"/>
      <c r="JL116" s="222"/>
      <c r="JM116" s="222"/>
      <c r="JN116" s="222"/>
    </row>
    <row r="117" spans="1:274" s="22" customFormat="1" ht="21.75" customHeight="1" x14ac:dyDescent="0.2">
      <c r="A117" s="119"/>
      <c r="B117" s="119" t="s">
        <v>527</v>
      </c>
      <c r="C117" s="119"/>
      <c r="D117" s="120"/>
      <c r="E117" s="119"/>
      <c r="F117" s="119"/>
      <c r="G117" s="120"/>
      <c r="H117" s="165"/>
      <c r="I117" s="122"/>
      <c r="J117" s="197"/>
      <c r="K117" s="166"/>
      <c r="L117" s="123"/>
      <c r="M117" s="123"/>
      <c r="N117" s="166"/>
      <c r="O117" s="118"/>
      <c r="P117" s="188"/>
      <c r="Q117" s="118"/>
      <c r="R117" s="118"/>
      <c r="S117" s="118"/>
      <c r="T117" s="188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  <c r="IR117" s="222"/>
      <c r="IS117" s="222"/>
      <c r="IT117" s="222"/>
      <c r="IU117" s="222"/>
      <c r="IV117" s="222"/>
      <c r="IW117" s="222"/>
      <c r="IX117" s="222"/>
      <c r="IY117" s="222"/>
      <c r="IZ117" s="222"/>
      <c r="JA117" s="222"/>
      <c r="JB117" s="222"/>
      <c r="JC117" s="222"/>
      <c r="JD117" s="222"/>
      <c r="JE117" s="222"/>
      <c r="JF117" s="222"/>
      <c r="JG117" s="222"/>
      <c r="JH117" s="222"/>
      <c r="JI117" s="222"/>
      <c r="JJ117" s="222"/>
      <c r="JK117" s="222"/>
      <c r="JL117" s="222"/>
      <c r="JM117" s="222"/>
      <c r="JN117" s="222"/>
    </row>
    <row r="118" spans="1:274" s="22" customFormat="1" ht="21.75" customHeight="1" x14ac:dyDescent="0.2">
      <c r="A118" s="119"/>
      <c r="B118" s="119" t="s">
        <v>528</v>
      </c>
      <c r="C118" s="119"/>
      <c r="D118" s="120"/>
      <c r="E118" s="119"/>
      <c r="F118" s="119"/>
      <c r="G118" s="198"/>
      <c r="H118" s="165"/>
      <c r="I118" s="122"/>
      <c r="J118" s="197"/>
      <c r="K118" s="166"/>
      <c r="L118" s="123"/>
      <c r="M118" s="123"/>
      <c r="N118" s="166"/>
      <c r="O118" s="118"/>
      <c r="P118" s="188"/>
      <c r="Q118" s="118"/>
      <c r="R118" s="118"/>
      <c r="S118" s="118"/>
      <c r="T118" s="188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  <c r="IR118" s="222"/>
      <c r="IS118" s="222"/>
      <c r="IT118" s="222"/>
      <c r="IU118" s="222"/>
      <c r="IV118" s="222"/>
      <c r="IW118" s="222"/>
      <c r="IX118" s="222"/>
      <c r="IY118" s="222"/>
      <c r="IZ118" s="222"/>
      <c r="JA118" s="222"/>
      <c r="JB118" s="222"/>
      <c r="JC118" s="222"/>
      <c r="JD118" s="222"/>
      <c r="JE118" s="222"/>
      <c r="JF118" s="222"/>
      <c r="JG118" s="222"/>
      <c r="JH118" s="222"/>
      <c r="JI118" s="222"/>
      <c r="JJ118" s="222"/>
      <c r="JK118" s="222"/>
      <c r="JL118" s="222"/>
      <c r="JM118" s="222"/>
      <c r="JN118" s="222"/>
    </row>
    <row r="119" spans="1:274" s="22" customFormat="1" ht="21.75" customHeight="1" x14ac:dyDescent="0.2">
      <c r="A119" s="119"/>
      <c r="B119" s="119" t="s">
        <v>529</v>
      </c>
      <c r="C119" s="119"/>
      <c r="D119" s="120"/>
      <c r="E119" s="119"/>
      <c r="F119" s="119"/>
      <c r="G119" s="120"/>
      <c r="H119" s="199"/>
      <c r="I119" s="199"/>
      <c r="J119" s="200"/>
      <c r="K119" s="199"/>
      <c r="L119" s="123"/>
      <c r="M119" s="123"/>
      <c r="N119" s="154"/>
      <c r="O119" s="118"/>
      <c r="P119" s="21"/>
      <c r="Q119" s="118"/>
      <c r="R119" s="118"/>
      <c r="S119" s="118"/>
      <c r="T119" s="188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  <c r="IR119" s="222"/>
      <c r="IS119" s="222"/>
      <c r="IT119" s="222"/>
      <c r="IU119" s="222"/>
      <c r="IV119" s="222"/>
      <c r="IW119" s="222"/>
      <c r="IX119" s="222"/>
      <c r="IY119" s="222"/>
      <c r="IZ119" s="222"/>
      <c r="JA119" s="222"/>
      <c r="JB119" s="222"/>
      <c r="JC119" s="222"/>
      <c r="JD119" s="222"/>
      <c r="JE119" s="222"/>
      <c r="JF119" s="222"/>
      <c r="JG119" s="222"/>
      <c r="JH119" s="222"/>
      <c r="JI119" s="222"/>
      <c r="JJ119" s="222"/>
      <c r="JK119" s="222"/>
      <c r="JL119" s="222"/>
      <c r="JM119" s="222"/>
      <c r="JN119" s="222"/>
    </row>
    <row r="120" spans="1:274" s="22" customFormat="1" ht="6.75" customHeight="1" x14ac:dyDescent="0.2">
      <c r="A120" s="119"/>
      <c r="B120" s="201"/>
      <c r="C120" s="201"/>
      <c r="D120" s="126"/>
      <c r="E120" s="203"/>
      <c r="F120" s="126"/>
      <c r="G120" s="126"/>
      <c r="H120" s="127"/>
      <c r="I120" s="128"/>
      <c r="J120" s="129"/>
      <c r="K120" s="128"/>
      <c r="L120" s="129"/>
      <c r="M120" s="130"/>
      <c r="N120" s="130"/>
      <c r="O120" s="202"/>
      <c r="P120" s="21"/>
      <c r="Q120" s="118"/>
      <c r="R120" s="117"/>
      <c r="S120" s="117"/>
      <c r="T120" s="21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  <c r="IR120" s="222"/>
      <c r="IS120" s="222"/>
      <c r="IT120" s="222"/>
      <c r="IU120" s="222"/>
      <c r="IV120" s="222"/>
      <c r="IW120" s="222"/>
      <c r="IX120" s="222"/>
      <c r="IY120" s="222"/>
      <c r="IZ120" s="222"/>
      <c r="JA120" s="222"/>
      <c r="JB120" s="222"/>
      <c r="JC120" s="222"/>
      <c r="JD120" s="222"/>
      <c r="JE120" s="222"/>
      <c r="JF120" s="222"/>
      <c r="JG120" s="222"/>
      <c r="JH120" s="222"/>
      <c r="JI120" s="222"/>
      <c r="JJ120" s="222"/>
      <c r="JK120" s="222"/>
      <c r="JL120" s="222"/>
      <c r="JM120" s="222"/>
      <c r="JN120" s="222"/>
    </row>
    <row r="121" spans="1:274" s="22" customFormat="1" ht="21.75" customHeight="1" x14ac:dyDescent="0.2">
      <c r="A121" s="119"/>
      <c r="B121" s="227" t="s">
        <v>388</v>
      </c>
      <c r="C121" s="227"/>
      <c r="D121" s="227"/>
      <c r="E121" s="204" t="s">
        <v>517</v>
      </c>
      <c r="F121" s="204"/>
      <c r="G121" s="205"/>
      <c r="H121" s="204"/>
      <c r="I121" s="206"/>
      <c r="J121" s="207"/>
      <c r="K121" s="208"/>
      <c r="L121" s="208"/>
      <c r="M121" s="208" t="s">
        <v>271</v>
      </c>
      <c r="N121" s="208"/>
      <c r="O121" s="208"/>
      <c r="P121" s="21"/>
      <c r="Q121" s="118"/>
      <c r="R121" s="117"/>
      <c r="S121" s="117"/>
      <c r="T121" s="21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  <c r="IR121" s="222"/>
      <c r="IS121" s="222"/>
      <c r="IT121" s="222"/>
      <c r="IU121" s="222"/>
      <c r="IV121" s="222"/>
      <c r="IW121" s="222"/>
      <c r="IX121" s="222"/>
      <c r="IY121" s="222"/>
      <c r="IZ121" s="222"/>
      <c r="JA121" s="222"/>
      <c r="JB121" s="222"/>
      <c r="JC121" s="222"/>
      <c r="JD121" s="222"/>
      <c r="JE121" s="222"/>
      <c r="JF121" s="222"/>
      <c r="JG121" s="222"/>
      <c r="JH121" s="222"/>
      <c r="JI121" s="222"/>
      <c r="JJ121" s="222"/>
      <c r="JK121" s="222"/>
      <c r="JL121" s="222"/>
      <c r="JM121" s="222"/>
      <c r="JN121" s="222"/>
    </row>
    <row r="122" spans="1:274" s="22" customFormat="1" ht="30.75" customHeight="1" x14ac:dyDescent="0.2">
      <c r="A122" s="119"/>
      <c r="B122" s="201"/>
      <c r="C122" s="201"/>
      <c r="D122" s="119"/>
      <c r="E122" s="204"/>
      <c r="F122" s="119"/>
      <c r="G122" s="119"/>
      <c r="H122" s="119"/>
      <c r="I122" s="121"/>
      <c r="J122" s="119"/>
      <c r="K122" s="122"/>
      <c r="L122" s="122"/>
      <c r="M122" s="122"/>
      <c r="N122" s="123"/>
      <c r="O122" s="123"/>
      <c r="P122" s="21"/>
      <c r="Q122" s="118"/>
      <c r="R122" s="117"/>
      <c r="S122" s="117"/>
      <c r="T122" s="21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  <c r="IR122" s="222"/>
      <c r="IS122" s="222"/>
      <c r="IT122" s="222"/>
      <c r="IU122" s="222"/>
      <c r="IV122" s="222"/>
      <c r="IW122" s="222"/>
      <c r="IX122" s="222"/>
      <c r="IY122" s="222"/>
      <c r="IZ122" s="222"/>
      <c r="JA122" s="222"/>
      <c r="JB122" s="222"/>
      <c r="JC122" s="222"/>
      <c r="JD122" s="222"/>
      <c r="JE122" s="222"/>
      <c r="JF122" s="222"/>
      <c r="JG122" s="222"/>
      <c r="JH122" s="222"/>
      <c r="JI122" s="222"/>
      <c r="JJ122" s="222"/>
      <c r="JK122" s="222"/>
      <c r="JL122" s="222"/>
      <c r="JM122" s="222"/>
      <c r="JN122" s="222"/>
    </row>
    <row r="123" spans="1:274" s="22" customFormat="1" ht="21.75" customHeight="1" x14ac:dyDescent="0.2">
      <c r="A123" s="21"/>
      <c r="B123" s="201"/>
      <c r="C123" s="201"/>
      <c r="D123" s="119"/>
      <c r="E123" s="120"/>
      <c r="F123" s="119"/>
      <c r="G123" s="120"/>
      <c r="H123" s="119"/>
      <c r="I123" s="119"/>
      <c r="J123" s="122"/>
      <c r="K123" s="119"/>
      <c r="L123" s="119"/>
      <c r="M123" s="122"/>
      <c r="N123" s="122"/>
      <c r="O123" s="123"/>
      <c r="P123" s="21"/>
      <c r="Q123" s="118"/>
      <c r="R123" s="117"/>
      <c r="S123" s="117"/>
      <c r="T123" s="21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  <c r="IR123" s="222"/>
      <c r="IS123" s="222"/>
      <c r="IT123" s="222"/>
      <c r="IU123" s="222"/>
      <c r="IV123" s="222"/>
      <c r="IW123" s="222"/>
      <c r="IX123" s="222"/>
      <c r="IY123" s="222"/>
      <c r="IZ123" s="222"/>
      <c r="JA123" s="222"/>
      <c r="JB123" s="222"/>
      <c r="JC123" s="222"/>
      <c r="JD123" s="222"/>
      <c r="JE123" s="222"/>
      <c r="JF123" s="222"/>
      <c r="JG123" s="222"/>
      <c r="JH123" s="222"/>
      <c r="JI123" s="222"/>
      <c r="JJ123" s="222"/>
      <c r="JK123" s="222"/>
      <c r="JL123" s="222"/>
      <c r="JM123" s="222"/>
      <c r="JN123" s="222"/>
    </row>
    <row r="124" spans="1:274" s="22" customFormat="1" ht="21.75" customHeight="1" x14ac:dyDescent="0.2">
      <c r="A124" s="21"/>
      <c r="B124" s="201"/>
      <c r="C124" s="201"/>
      <c r="D124" s="119"/>
      <c r="E124" s="120"/>
      <c r="F124" s="119"/>
      <c r="G124" s="120"/>
      <c r="H124" s="119"/>
      <c r="I124" s="119"/>
      <c r="J124" s="119"/>
      <c r="K124" s="119"/>
      <c r="L124" s="119"/>
      <c r="M124" s="122"/>
      <c r="N124" s="122"/>
      <c r="O124" s="123"/>
      <c r="P124" s="21"/>
      <c r="Q124" s="118"/>
      <c r="R124" s="117"/>
      <c r="S124" s="117"/>
      <c r="T124" s="21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  <c r="IR124" s="222"/>
      <c r="IS124" s="222"/>
      <c r="IT124" s="222"/>
      <c r="IU124" s="222"/>
      <c r="IV124" s="222"/>
      <c r="IW124" s="222"/>
      <c r="IX124" s="222"/>
      <c r="IY124" s="222"/>
      <c r="IZ124" s="222"/>
      <c r="JA124" s="222"/>
      <c r="JB124" s="222"/>
      <c r="JC124" s="222"/>
      <c r="JD124" s="222"/>
      <c r="JE124" s="222"/>
      <c r="JF124" s="222"/>
      <c r="JG124" s="222"/>
      <c r="JH124" s="222"/>
      <c r="JI124" s="222"/>
      <c r="JJ124" s="222"/>
      <c r="JK124" s="222"/>
      <c r="JL124" s="222"/>
      <c r="JM124" s="222"/>
      <c r="JN124" s="222"/>
    </row>
    <row r="125" spans="1:274" s="22" customFormat="1" ht="21.75" customHeight="1" x14ac:dyDescent="0.2">
      <c r="A125" s="21"/>
      <c r="B125" s="201"/>
      <c r="C125" s="201"/>
      <c r="D125" s="119"/>
      <c r="E125" s="120"/>
      <c r="F125" s="119"/>
      <c r="G125" s="120"/>
      <c r="H125" s="119"/>
      <c r="I125" s="119"/>
      <c r="J125" s="119"/>
      <c r="K125" s="119"/>
      <c r="L125" s="119"/>
      <c r="M125" s="122"/>
      <c r="N125" s="122"/>
      <c r="O125" s="123"/>
      <c r="P125" s="21"/>
      <c r="Q125" s="118"/>
      <c r="R125" s="117"/>
      <c r="S125" s="117"/>
      <c r="T125" s="21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  <c r="IR125" s="222"/>
      <c r="IS125" s="222"/>
      <c r="IT125" s="222"/>
      <c r="IU125" s="222"/>
      <c r="IV125" s="222"/>
      <c r="IW125" s="222"/>
      <c r="IX125" s="222"/>
      <c r="IY125" s="222"/>
      <c r="IZ125" s="222"/>
      <c r="JA125" s="222"/>
      <c r="JB125" s="222"/>
      <c r="JC125" s="222"/>
      <c r="JD125" s="222"/>
      <c r="JE125" s="222"/>
      <c r="JF125" s="222"/>
      <c r="JG125" s="222"/>
      <c r="JH125" s="222"/>
      <c r="JI125" s="222"/>
      <c r="JJ125" s="222"/>
      <c r="JK125" s="222"/>
      <c r="JL125" s="222"/>
      <c r="JM125" s="222"/>
      <c r="JN125" s="222"/>
    </row>
    <row r="126" spans="1:274" s="22" customFormat="1" ht="21.75" customHeight="1" x14ac:dyDescent="0.2">
      <c r="A126" s="21"/>
      <c r="B126" s="126"/>
      <c r="C126" s="201"/>
      <c r="D126" s="119"/>
      <c r="E126" s="120"/>
      <c r="F126" s="119"/>
      <c r="G126" s="120"/>
      <c r="H126" s="119"/>
      <c r="I126" s="119"/>
      <c r="J126" s="119"/>
      <c r="K126" s="119"/>
      <c r="L126" s="119"/>
      <c r="M126" s="122"/>
      <c r="N126" s="122"/>
      <c r="O126" s="123"/>
      <c r="P126" s="21"/>
      <c r="Q126" s="117"/>
      <c r="R126" s="117"/>
      <c r="S126" s="117"/>
      <c r="T126" s="21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  <c r="IR126" s="222"/>
      <c r="IS126" s="222"/>
      <c r="IT126" s="222"/>
      <c r="IU126" s="222"/>
      <c r="IV126" s="222"/>
      <c r="IW126" s="222"/>
      <c r="IX126" s="222"/>
      <c r="IY126" s="222"/>
      <c r="IZ126" s="222"/>
      <c r="JA126" s="222"/>
      <c r="JB126" s="222"/>
      <c r="JC126" s="222"/>
      <c r="JD126" s="222"/>
      <c r="JE126" s="222"/>
      <c r="JF126" s="222"/>
      <c r="JG126" s="222"/>
      <c r="JH126" s="222"/>
      <c r="JI126" s="222"/>
      <c r="JJ126" s="222"/>
      <c r="JK126" s="222"/>
      <c r="JL126" s="222"/>
      <c r="JM126" s="222"/>
      <c r="JN126" s="222"/>
    </row>
    <row r="127" spans="1:274" s="22" customFormat="1" ht="21.75" customHeight="1" x14ac:dyDescent="0.2">
      <c r="A127" s="21"/>
      <c r="B127" s="126"/>
      <c r="C127" s="201"/>
      <c r="D127" s="119"/>
      <c r="E127" s="120"/>
      <c r="F127" s="119"/>
      <c r="G127" s="120"/>
      <c r="H127" s="119"/>
      <c r="I127" s="119"/>
      <c r="J127" s="119"/>
      <c r="K127" s="119"/>
      <c r="L127" s="119"/>
      <c r="M127" s="122"/>
      <c r="N127" s="122"/>
      <c r="O127" s="123"/>
      <c r="P127" s="124"/>
      <c r="Q127" s="117"/>
      <c r="R127" s="117"/>
      <c r="S127" s="117"/>
      <c r="T127" s="21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  <c r="IR127" s="222"/>
      <c r="IS127" s="222"/>
      <c r="IT127" s="222"/>
      <c r="IU127" s="222"/>
      <c r="IV127" s="222"/>
      <c r="IW127" s="222"/>
      <c r="IX127" s="222"/>
      <c r="IY127" s="222"/>
      <c r="IZ127" s="222"/>
      <c r="JA127" s="222"/>
      <c r="JB127" s="222"/>
      <c r="JC127" s="222"/>
      <c r="JD127" s="222"/>
      <c r="JE127" s="222"/>
      <c r="JF127" s="222"/>
      <c r="JG127" s="222"/>
      <c r="JH127" s="222"/>
      <c r="JI127" s="222"/>
      <c r="JJ127" s="222"/>
      <c r="JK127" s="222"/>
      <c r="JL127" s="222"/>
      <c r="JM127" s="222"/>
      <c r="JN127" s="222"/>
    </row>
    <row r="128" spans="1:274" ht="21.75" customHeight="1" x14ac:dyDescent="0.2">
      <c r="A128" s="124"/>
      <c r="B128" s="126"/>
      <c r="C128" s="126"/>
      <c r="D128" s="209"/>
      <c r="E128" s="210"/>
      <c r="F128" s="126"/>
      <c r="G128" s="126"/>
      <c r="H128" s="131"/>
      <c r="I128" s="211"/>
      <c r="J128" s="130"/>
      <c r="K128" s="130"/>
      <c r="L128" s="130"/>
      <c r="M128" s="130"/>
      <c r="N128" s="130"/>
      <c r="O128" s="130"/>
      <c r="Q128" s="212"/>
      <c r="R128" s="212"/>
      <c r="S128" s="212"/>
    </row>
    <row r="129" spans="1:274" ht="21.75" customHeight="1" x14ac:dyDescent="0.2">
      <c r="A129" s="124"/>
      <c r="B129" s="126"/>
      <c r="C129" s="118"/>
      <c r="D129" s="126"/>
      <c r="E129" s="126"/>
      <c r="F129" s="126"/>
      <c r="G129" s="126"/>
      <c r="H129" s="130"/>
      <c r="I129" s="126"/>
      <c r="J129" s="130"/>
      <c r="K129" s="126"/>
      <c r="L129" s="126"/>
      <c r="M129" s="130"/>
      <c r="N129" s="126"/>
      <c r="O129" s="126"/>
      <c r="Q129" s="117"/>
      <c r="R129" s="117"/>
      <c r="S129" s="118"/>
    </row>
    <row r="130" spans="1:274" ht="21.75" customHeight="1" x14ac:dyDescent="0.2">
      <c r="A130" s="124"/>
      <c r="B130" s="213"/>
      <c r="C130" s="213"/>
      <c r="D130" s="213"/>
      <c r="E130" s="213"/>
      <c r="F130" s="194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194"/>
    </row>
    <row r="131" spans="1:274" ht="21.75" customHeight="1" x14ac:dyDescent="0.2">
      <c r="A131" s="124"/>
      <c r="B131" s="213"/>
      <c r="C131" s="213"/>
      <c r="D131" s="213"/>
      <c r="E131" s="213"/>
      <c r="F131" s="194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194"/>
    </row>
    <row r="132" spans="1:274" ht="21.75" customHeight="1" x14ac:dyDescent="0.2">
      <c r="A132" s="124"/>
    </row>
    <row r="133" spans="1:274" ht="21.75" customHeight="1" x14ac:dyDescent="0.2"/>
    <row r="134" spans="1:274" ht="21.75" customHeight="1" x14ac:dyDescent="0.2"/>
    <row r="135" spans="1:274" ht="21.75" customHeight="1" x14ac:dyDescent="0.2"/>
    <row r="142" spans="1:274" s="13" customFormat="1" ht="36" customHeight="1" x14ac:dyDescent="0.2">
      <c r="A142" s="133"/>
      <c r="B142" s="132"/>
      <c r="C142" s="132"/>
      <c r="D142" s="132"/>
      <c r="E142" s="133"/>
      <c r="F142" s="133"/>
      <c r="G142" s="134"/>
      <c r="H142" s="132"/>
      <c r="I142" s="134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/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223"/>
      <c r="FK142" s="223"/>
      <c r="FL142" s="223"/>
      <c r="FM142" s="223"/>
      <c r="FN142" s="223"/>
      <c r="FO142" s="223"/>
      <c r="FP142" s="223"/>
      <c r="FQ142" s="223"/>
      <c r="FR142" s="223"/>
      <c r="FS142" s="223"/>
      <c r="FT142" s="223"/>
      <c r="FU142" s="223"/>
      <c r="FV142" s="223"/>
      <c r="FW142" s="223"/>
      <c r="FX142" s="223"/>
      <c r="FY142" s="223"/>
      <c r="FZ142" s="223"/>
      <c r="GA142" s="223"/>
      <c r="GB142" s="223"/>
      <c r="GC142" s="223"/>
      <c r="GD142" s="223"/>
      <c r="GE142" s="223"/>
      <c r="GF142" s="223"/>
      <c r="GG142" s="223"/>
      <c r="GH142" s="223"/>
      <c r="GI142" s="223"/>
      <c r="GJ142" s="223"/>
      <c r="GK142" s="223"/>
      <c r="GL142" s="223"/>
      <c r="GM142" s="223"/>
      <c r="GN142" s="223"/>
      <c r="GO142" s="223"/>
      <c r="GP142" s="223"/>
      <c r="GQ142" s="223"/>
      <c r="GR142" s="223"/>
      <c r="GS142" s="223"/>
      <c r="GT142" s="223"/>
      <c r="GU142" s="223"/>
      <c r="GV142" s="223"/>
      <c r="GW142" s="223"/>
      <c r="GX142" s="223"/>
      <c r="GY142" s="223"/>
      <c r="GZ142" s="223"/>
      <c r="HA142" s="223"/>
      <c r="HB142" s="223"/>
      <c r="HC142" s="223"/>
      <c r="HD142" s="223"/>
      <c r="HE142" s="223"/>
      <c r="HF142" s="223"/>
      <c r="HG142" s="223"/>
      <c r="HH142" s="223"/>
      <c r="HI142" s="223"/>
      <c r="HJ142" s="223"/>
      <c r="HK142" s="223"/>
      <c r="HL142" s="223"/>
      <c r="HM142" s="223"/>
      <c r="HN142" s="223"/>
      <c r="HO142" s="223"/>
      <c r="HP142" s="223"/>
      <c r="HQ142" s="223"/>
      <c r="HR142" s="223"/>
      <c r="HS142" s="223"/>
      <c r="HT142" s="223"/>
      <c r="HU142" s="223"/>
      <c r="HV142" s="223"/>
      <c r="HW142" s="223"/>
      <c r="HX142" s="223"/>
      <c r="HY142" s="223"/>
      <c r="HZ142" s="223"/>
      <c r="IA142" s="223"/>
      <c r="IB142" s="223"/>
      <c r="IC142" s="223"/>
      <c r="ID142" s="223"/>
      <c r="IE142" s="223"/>
      <c r="IF142" s="223"/>
      <c r="IG142" s="223"/>
      <c r="IH142" s="223"/>
      <c r="II142" s="223"/>
      <c r="IJ142" s="223"/>
      <c r="IK142" s="223"/>
      <c r="IL142" s="223"/>
      <c r="IM142" s="223"/>
      <c r="IN142" s="223"/>
      <c r="IO142" s="223"/>
      <c r="IP142" s="223"/>
      <c r="IQ142" s="223"/>
      <c r="IR142" s="223"/>
      <c r="IS142" s="223"/>
      <c r="IT142" s="223"/>
      <c r="IU142" s="223"/>
      <c r="IV142" s="223"/>
      <c r="IW142" s="223"/>
      <c r="IX142" s="223"/>
      <c r="IY142" s="223"/>
      <c r="IZ142" s="223"/>
      <c r="JA142" s="223"/>
      <c r="JB142" s="223"/>
      <c r="JC142" s="223"/>
      <c r="JD142" s="223"/>
      <c r="JE142" s="223"/>
      <c r="JF142" s="223"/>
      <c r="JG142" s="223"/>
      <c r="JH142" s="223"/>
      <c r="JI142" s="223"/>
      <c r="JJ142" s="223"/>
      <c r="JK142" s="223"/>
      <c r="JL142" s="223"/>
      <c r="JM142" s="223"/>
      <c r="JN142" s="223"/>
    </row>
    <row r="143" spans="1:274" s="13" customFormat="1" ht="36" customHeight="1" x14ac:dyDescent="0.2">
      <c r="A143" s="133"/>
      <c r="B143" s="132"/>
      <c r="C143" s="132"/>
      <c r="D143" s="132"/>
      <c r="E143" s="133"/>
      <c r="F143" s="133"/>
      <c r="G143" s="134"/>
      <c r="H143" s="132"/>
      <c r="I143" s="134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3"/>
      <c r="EU143" s="223"/>
      <c r="EV143" s="223"/>
      <c r="EW143" s="223"/>
      <c r="EX143" s="223"/>
      <c r="EY143" s="223"/>
      <c r="EZ143" s="223"/>
      <c r="FA143" s="223"/>
      <c r="FB143" s="223"/>
      <c r="FC143" s="223"/>
      <c r="FD143" s="223"/>
      <c r="FE143" s="223"/>
      <c r="FF143" s="223"/>
      <c r="FG143" s="223"/>
      <c r="FH143" s="223"/>
      <c r="FI143" s="223"/>
      <c r="FJ143" s="223"/>
      <c r="FK143" s="223"/>
      <c r="FL143" s="223"/>
      <c r="FM143" s="223"/>
      <c r="FN143" s="223"/>
      <c r="FO143" s="223"/>
      <c r="FP143" s="223"/>
      <c r="FQ143" s="223"/>
      <c r="FR143" s="223"/>
      <c r="FS143" s="223"/>
      <c r="FT143" s="223"/>
      <c r="FU143" s="223"/>
      <c r="FV143" s="223"/>
      <c r="FW143" s="223"/>
      <c r="FX143" s="223"/>
      <c r="FY143" s="223"/>
      <c r="FZ143" s="223"/>
      <c r="GA143" s="223"/>
      <c r="GB143" s="223"/>
      <c r="GC143" s="223"/>
      <c r="GD143" s="223"/>
      <c r="GE143" s="223"/>
      <c r="GF143" s="223"/>
      <c r="GG143" s="223"/>
      <c r="GH143" s="223"/>
      <c r="GI143" s="223"/>
      <c r="GJ143" s="223"/>
      <c r="GK143" s="223"/>
      <c r="GL143" s="223"/>
      <c r="GM143" s="223"/>
      <c r="GN143" s="223"/>
      <c r="GO143" s="223"/>
      <c r="GP143" s="223"/>
      <c r="GQ143" s="223"/>
      <c r="GR143" s="223"/>
      <c r="GS143" s="223"/>
      <c r="GT143" s="223"/>
      <c r="GU143" s="223"/>
      <c r="GV143" s="223"/>
      <c r="GW143" s="223"/>
      <c r="GX143" s="223"/>
      <c r="GY143" s="223"/>
      <c r="GZ143" s="223"/>
      <c r="HA143" s="223"/>
      <c r="HB143" s="223"/>
      <c r="HC143" s="223"/>
      <c r="HD143" s="223"/>
      <c r="HE143" s="223"/>
      <c r="HF143" s="223"/>
      <c r="HG143" s="223"/>
      <c r="HH143" s="223"/>
      <c r="HI143" s="223"/>
      <c r="HJ143" s="223"/>
      <c r="HK143" s="223"/>
      <c r="HL143" s="223"/>
      <c r="HM143" s="223"/>
      <c r="HN143" s="223"/>
      <c r="HO143" s="223"/>
      <c r="HP143" s="223"/>
      <c r="HQ143" s="223"/>
      <c r="HR143" s="223"/>
      <c r="HS143" s="223"/>
      <c r="HT143" s="223"/>
      <c r="HU143" s="223"/>
      <c r="HV143" s="223"/>
      <c r="HW143" s="223"/>
      <c r="HX143" s="223"/>
      <c r="HY143" s="223"/>
      <c r="HZ143" s="223"/>
      <c r="IA143" s="223"/>
      <c r="IB143" s="223"/>
      <c r="IC143" s="223"/>
      <c r="ID143" s="223"/>
      <c r="IE143" s="223"/>
      <c r="IF143" s="223"/>
      <c r="IG143" s="223"/>
      <c r="IH143" s="223"/>
      <c r="II143" s="223"/>
      <c r="IJ143" s="223"/>
      <c r="IK143" s="223"/>
      <c r="IL143" s="223"/>
      <c r="IM143" s="223"/>
      <c r="IN143" s="223"/>
      <c r="IO143" s="223"/>
      <c r="IP143" s="223"/>
      <c r="IQ143" s="223"/>
      <c r="IR143" s="223"/>
      <c r="IS143" s="223"/>
      <c r="IT143" s="223"/>
      <c r="IU143" s="223"/>
      <c r="IV143" s="223"/>
      <c r="IW143" s="223"/>
      <c r="IX143" s="223"/>
      <c r="IY143" s="223"/>
      <c r="IZ143" s="223"/>
      <c r="JA143" s="223"/>
      <c r="JB143" s="223"/>
      <c r="JC143" s="223"/>
      <c r="JD143" s="223"/>
      <c r="JE143" s="223"/>
      <c r="JF143" s="223"/>
      <c r="JG143" s="223"/>
      <c r="JH143" s="223"/>
      <c r="JI143" s="223"/>
      <c r="JJ143" s="223"/>
      <c r="JK143" s="223"/>
      <c r="JL143" s="223"/>
      <c r="JM143" s="223"/>
      <c r="JN143" s="223"/>
    </row>
    <row r="145" spans="1:274" ht="36" customHeight="1" x14ac:dyDescent="0.2"/>
    <row r="146" spans="1:274" ht="36" customHeight="1" x14ac:dyDescent="0.2"/>
    <row r="147" spans="1:274" ht="36" customHeight="1" x14ac:dyDescent="0.2"/>
    <row r="148" spans="1:274" ht="36" customHeight="1" x14ac:dyDescent="0.2"/>
    <row r="156" spans="1:274" s="25" customFormat="1" ht="36" customHeight="1" x14ac:dyDescent="0.2">
      <c r="A156" s="189"/>
      <c r="B156" s="135"/>
      <c r="C156" s="135"/>
      <c r="D156" s="135"/>
      <c r="E156" s="135"/>
      <c r="F156" s="189"/>
      <c r="G156" s="136"/>
      <c r="H156" s="135"/>
      <c r="I156" s="136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4"/>
      <c r="EG156" s="224"/>
      <c r="EH156" s="224"/>
      <c r="EI156" s="224"/>
      <c r="EJ156" s="224"/>
      <c r="EK156" s="224"/>
      <c r="EL156" s="224"/>
      <c r="EM156" s="224"/>
      <c r="EN156" s="224"/>
      <c r="EO156" s="224"/>
      <c r="EP156" s="224"/>
      <c r="EQ156" s="224"/>
      <c r="ER156" s="224"/>
      <c r="ES156" s="224"/>
      <c r="ET156" s="224"/>
      <c r="EU156" s="224"/>
      <c r="EV156" s="224"/>
      <c r="EW156" s="224"/>
      <c r="EX156" s="224"/>
      <c r="EY156" s="224"/>
      <c r="EZ156" s="224"/>
      <c r="FA156" s="224"/>
      <c r="FB156" s="224"/>
      <c r="FC156" s="224"/>
      <c r="FD156" s="224"/>
      <c r="FE156" s="224"/>
      <c r="FF156" s="224"/>
      <c r="FG156" s="224"/>
      <c r="FH156" s="224"/>
      <c r="FI156" s="224"/>
      <c r="FJ156" s="224"/>
      <c r="FK156" s="224"/>
      <c r="FL156" s="224"/>
      <c r="FM156" s="224"/>
      <c r="FN156" s="224"/>
      <c r="FO156" s="224"/>
      <c r="FP156" s="224"/>
      <c r="FQ156" s="224"/>
      <c r="FR156" s="224"/>
      <c r="FS156" s="224"/>
      <c r="FT156" s="224"/>
      <c r="FU156" s="224"/>
      <c r="FV156" s="224"/>
      <c r="FW156" s="224"/>
      <c r="FX156" s="224"/>
      <c r="FY156" s="224"/>
      <c r="FZ156" s="224"/>
      <c r="GA156" s="224"/>
      <c r="GB156" s="224"/>
      <c r="GC156" s="224"/>
      <c r="GD156" s="224"/>
      <c r="GE156" s="224"/>
      <c r="GF156" s="224"/>
      <c r="GG156" s="224"/>
      <c r="GH156" s="224"/>
      <c r="GI156" s="224"/>
      <c r="GJ156" s="224"/>
      <c r="GK156" s="224"/>
      <c r="GL156" s="224"/>
      <c r="GM156" s="224"/>
      <c r="GN156" s="224"/>
      <c r="GO156" s="224"/>
      <c r="GP156" s="224"/>
      <c r="GQ156" s="224"/>
      <c r="GR156" s="224"/>
      <c r="GS156" s="224"/>
      <c r="GT156" s="224"/>
      <c r="GU156" s="224"/>
      <c r="GV156" s="224"/>
      <c r="GW156" s="224"/>
      <c r="GX156" s="224"/>
      <c r="GY156" s="224"/>
      <c r="GZ156" s="224"/>
      <c r="HA156" s="224"/>
      <c r="HB156" s="224"/>
      <c r="HC156" s="224"/>
      <c r="HD156" s="224"/>
      <c r="HE156" s="224"/>
      <c r="HF156" s="224"/>
      <c r="HG156" s="224"/>
      <c r="HH156" s="224"/>
      <c r="HI156" s="224"/>
      <c r="HJ156" s="224"/>
      <c r="HK156" s="224"/>
      <c r="HL156" s="224"/>
      <c r="HM156" s="224"/>
      <c r="HN156" s="224"/>
      <c r="HO156" s="224"/>
      <c r="HP156" s="224"/>
      <c r="HQ156" s="224"/>
      <c r="HR156" s="224"/>
      <c r="HS156" s="224"/>
      <c r="HT156" s="224"/>
      <c r="HU156" s="224"/>
      <c r="HV156" s="224"/>
      <c r="HW156" s="224"/>
      <c r="HX156" s="224"/>
      <c r="HY156" s="224"/>
      <c r="HZ156" s="224"/>
      <c r="IA156" s="224"/>
      <c r="IB156" s="224"/>
      <c r="IC156" s="224"/>
      <c r="ID156" s="224"/>
      <c r="IE156" s="224"/>
      <c r="IF156" s="224"/>
      <c r="IG156" s="224"/>
      <c r="IH156" s="224"/>
      <c r="II156" s="224"/>
      <c r="IJ156" s="224"/>
      <c r="IK156" s="224"/>
      <c r="IL156" s="224"/>
      <c r="IM156" s="224"/>
      <c r="IN156" s="224"/>
      <c r="IO156" s="224"/>
      <c r="IP156" s="224"/>
      <c r="IQ156" s="224"/>
      <c r="IR156" s="224"/>
      <c r="IS156" s="224"/>
      <c r="IT156" s="224"/>
      <c r="IU156" s="224"/>
      <c r="IV156" s="224"/>
      <c r="IW156" s="224"/>
      <c r="IX156" s="224"/>
      <c r="IY156" s="224"/>
      <c r="IZ156" s="224"/>
      <c r="JA156" s="224"/>
      <c r="JB156" s="224"/>
      <c r="JC156" s="224"/>
      <c r="JD156" s="224"/>
      <c r="JE156" s="224"/>
      <c r="JF156" s="224"/>
      <c r="JG156" s="224"/>
      <c r="JH156" s="224"/>
      <c r="JI156" s="224"/>
      <c r="JJ156" s="224"/>
      <c r="JK156" s="224"/>
      <c r="JL156" s="224"/>
      <c r="JM156" s="224"/>
      <c r="JN156" s="224"/>
    </row>
    <row r="157" spans="1:274" s="25" customFormat="1" ht="36" customHeight="1" x14ac:dyDescent="0.2">
      <c r="A157" s="189"/>
      <c r="B157" s="135"/>
      <c r="C157" s="135"/>
      <c r="D157" s="135"/>
      <c r="E157" s="135"/>
      <c r="F157" s="189"/>
      <c r="G157" s="136"/>
      <c r="H157" s="135"/>
      <c r="I157" s="136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  <c r="EO157" s="224"/>
      <c r="EP157" s="224"/>
      <c r="EQ157" s="224"/>
      <c r="ER157" s="224"/>
      <c r="ES157" s="224"/>
      <c r="ET157" s="224"/>
      <c r="EU157" s="224"/>
      <c r="EV157" s="224"/>
      <c r="EW157" s="224"/>
      <c r="EX157" s="224"/>
      <c r="EY157" s="224"/>
      <c r="EZ157" s="224"/>
      <c r="FA157" s="224"/>
      <c r="FB157" s="224"/>
      <c r="FC157" s="224"/>
      <c r="FD157" s="224"/>
      <c r="FE157" s="224"/>
      <c r="FF157" s="224"/>
      <c r="FG157" s="224"/>
      <c r="FH157" s="224"/>
      <c r="FI157" s="224"/>
      <c r="FJ157" s="224"/>
      <c r="FK157" s="224"/>
      <c r="FL157" s="224"/>
      <c r="FM157" s="224"/>
      <c r="FN157" s="224"/>
      <c r="FO157" s="224"/>
      <c r="FP157" s="224"/>
      <c r="FQ157" s="224"/>
      <c r="FR157" s="224"/>
      <c r="FS157" s="224"/>
      <c r="FT157" s="224"/>
      <c r="FU157" s="224"/>
      <c r="FV157" s="224"/>
      <c r="FW157" s="224"/>
      <c r="FX157" s="224"/>
      <c r="FY157" s="224"/>
      <c r="FZ157" s="224"/>
      <c r="GA157" s="224"/>
      <c r="GB157" s="224"/>
      <c r="GC157" s="224"/>
      <c r="GD157" s="224"/>
      <c r="GE157" s="224"/>
      <c r="GF157" s="224"/>
      <c r="GG157" s="224"/>
      <c r="GH157" s="224"/>
      <c r="GI157" s="224"/>
      <c r="GJ157" s="224"/>
      <c r="GK157" s="224"/>
      <c r="GL157" s="224"/>
      <c r="GM157" s="224"/>
      <c r="GN157" s="224"/>
      <c r="GO157" s="224"/>
      <c r="GP157" s="224"/>
      <c r="GQ157" s="224"/>
      <c r="GR157" s="224"/>
      <c r="GS157" s="224"/>
      <c r="GT157" s="224"/>
      <c r="GU157" s="224"/>
      <c r="GV157" s="224"/>
      <c r="GW157" s="224"/>
      <c r="GX157" s="224"/>
      <c r="GY157" s="224"/>
      <c r="GZ157" s="224"/>
      <c r="HA157" s="224"/>
      <c r="HB157" s="224"/>
      <c r="HC157" s="224"/>
      <c r="HD157" s="224"/>
      <c r="HE157" s="224"/>
      <c r="HF157" s="224"/>
      <c r="HG157" s="224"/>
      <c r="HH157" s="224"/>
      <c r="HI157" s="224"/>
      <c r="HJ157" s="224"/>
      <c r="HK157" s="224"/>
      <c r="HL157" s="224"/>
      <c r="HM157" s="224"/>
      <c r="HN157" s="224"/>
      <c r="HO157" s="224"/>
      <c r="HP157" s="224"/>
      <c r="HQ157" s="224"/>
      <c r="HR157" s="224"/>
      <c r="HS157" s="224"/>
      <c r="HT157" s="224"/>
      <c r="HU157" s="224"/>
      <c r="HV157" s="224"/>
      <c r="HW157" s="224"/>
      <c r="HX157" s="224"/>
      <c r="HY157" s="224"/>
      <c r="HZ157" s="224"/>
      <c r="IA157" s="224"/>
      <c r="IB157" s="224"/>
      <c r="IC157" s="224"/>
      <c r="ID157" s="224"/>
      <c r="IE157" s="224"/>
      <c r="IF157" s="224"/>
      <c r="IG157" s="224"/>
      <c r="IH157" s="224"/>
      <c r="II157" s="224"/>
      <c r="IJ157" s="224"/>
      <c r="IK157" s="224"/>
      <c r="IL157" s="224"/>
      <c r="IM157" s="224"/>
      <c r="IN157" s="224"/>
      <c r="IO157" s="224"/>
      <c r="IP157" s="224"/>
      <c r="IQ157" s="224"/>
      <c r="IR157" s="224"/>
      <c r="IS157" s="224"/>
      <c r="IT157" s="224"/>
      <c r="IU157" s="224"/>
      <c r="IV157" s="224"/>
      <c r="IW157" s="224"/>
      <c r="IX157" s="224"/>
      <c r="IY157" s="224"/>
      <c r="IZ157" s="224"/>
      <c r="JA157" s="224"/>
      <c r="JB157" s="224"/>
      <c r="JC157" s="224"/>
      <c r="JD157" s="224"/>
      <c r="JE157" s="224"/>
      <c r="JF157" s="224"/>
      <c r="JG157" s="224"/>
      <c r="JH157" s="224"/>
      <c r="JI157" s="224"/>
      <c r="JJ157" s="224"/>
      <c r="JK157" s="224"/>
      <c r="JL157" s="224"/>
      <c r="JM157" s="224"/>
      <c r="JN157" s="224"/>
    </row>
    <row r="158" spans="1:274" s="25" customFormat="1" ht="36" customHeight="1" x14ac:dyDescent="0.2">
      <c r="A158" s="189"/>
      <c r="B158" s="135"/>
      <c r="C158" s="135"/>
      <c r="D158" s="135"/>
      <c r="E158" s="135"/>
      <c r="F158" s="189"/>
      <c r="G158" s="136"/>
      <c r="H158" s="135"/>
      <c r="I158" s="136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  <c r="EG158" s="224"/>
      <c r="EH158" s="224"/>
      <c r="EI158" s="224"/>
      <c r="EJ158" s="224"/>
      <c r="EK158" s="224"/>
      <c r="EL158" s="224"/>
      <c r="EM158" s="224"/>
      <c r="EN158" s="224"/>
      <c r="EO158" s="224"/>
      <c r="EP158" s="224"/>
      <c r="EQ158" s="224"/>
      <c r="ER158" s="224"/>
      <c r="ES158" s="224"/>
      <c r="ET158" s="224"/>
      <c r="EU158" s="224"/>
      <c r="EV158" s="224"/>
      <c r="EW158" s="224"/>
      <c r="EX158" s="224"/>
      <c r="EY158" s="224"/>
      <c r="EZ158" s="224"/>
      <c r="FA158" s="224"/>
      <c r="FB158" s="224"/>
      <c r="FC158" s="224"/>
      <c r="FD158" s="224"/>
      <c r="FE158" s="224"/>
      <c r="FF158" s="224"/>
      <c r="FG158" s="224"/>
      <c r="FH158" s="224"/>
      <c r="FI158" s="224"/>
      <c r="FJ158" s="224"/>
      <c r="FK158" s="224"/>
      <c r="FL158" s="224"/>
      <c r="FM158" s="224"/>
      <c r="FN158" s="224"/>
      <c r="FO158" s="224"/>
      <c r="FP158" s="224"/>
      <c r="FQ158" s="224"/>
      <c r="FR158" s="224"/>
      <c r="FS158" s="224"/>
      <c r="FT158" s="224"/>
      <c r="FU158" s="224"/>
      <c r="FV158" s="224"/>
      <c r="FW158" s="224"/>
      <c r="FX158" s="224"/>
      <c r="FY158" s="224"/>
      <c r="FZ158" s="224"/>
      <c r="GA158" s="224"/>
      <c r="GB158" s="224"/>
      <c r="GC158" s="224"/>
      <c r="GD158" s="224"/>
      <c r="GE158" s="224"/>
      <c r="GF158" s="224"/>
      <c r="GG158" s="224"/>
      <c r="GH158" s="224"/>
      <c r="GI158" s="224"/>
      <c r="GJ158" s="224"/>
      <c r="GK158" s="224"/>
      <c r="GL158" s="224"/>
      <c r="GM158" s="224"/>
      <c r="GN158" s="224"/>
      <c r="GO158" s="224"/>
      <c r="GP158" s="224"/>
      <c r="GQ158" s="224"/>
      <c r="GR158" s="224"/>
      <c r="GS158" s="224"/>
      <c r="GT158" s="224"/>
      <c r="GU158" s="224"/>
      <c r="GV158" s="224"/>
      <c r="GW158" s="224"/>
      <c r="GX158" s="224"/>
      <c r="GY158" s="224"/>
      <c r="GZ158" s="224"/>
      <c r="HA158" s="224"/>
      <c r="HB158" s="224"/>
      <c r="HC158" s="224"/>
      <c r="HD158" s="224"/>
      <c r="HE158" s="224"/>
      <c r="HF158" s="224"/>
      <c r="HG158" s="224"/>
      <c r="HH158" s="224"/>
      <c r="HI158" s="224"/>
      <c r="HJ158" s="224"/>
      <c r="HK158" s="224"/>
      <c r="HL158" s="224"/>
      <c r="HM158" s="224"/>
      <c r="HN158" s="224"/>
      <c r="HO158" s="224"/>
      <c r="HP158" s="224"/>
      <c r="HQ158" s="224"/>
      <c r="HR158" s="224"/>
      <c r="HS158" s="224"/>
      <c r="HT158" s="224"/>
      <c r="HU158" s="224"/>
      <c r="HV158" s="224"/>
      <c r="HW158" s="224"/>
      <c r="HX158" s="224"/>
      <c r="HY158" s="224"/>
      <c r="HZ158" s="224"/>
      <c r="IA158" s="224"/>
      <c r="IB158" s="224"/>
      <c r="IC158" s="224"/>
      <c r="ID158" s="224"/>
      <c r="IE158" s="224"/>
      <c r="IF158" s="224"/>
      <c r="IG158" s="224"/>
      <c r="IH158" s="224"/>
      <c r="II158" s="224"/>
      <c r="IJ158" s="224"/>
      <c r="IK158" s="224"/>
      <c r="IL158" s="224"/>
      <c r="IM158" s="224"/>
      <c r="IN158" s="224"/>
      <c r="IO158" s="224"/>
      <c r="IP158" s="224"/>
      <c r="IQ158" s="224"/>
      <c r="IR158" s="224"/>
      <c r="IS158" s="224"/>
      <c r="IT158" s="224"/>
      <c r="IU158" s="224"/>
      <c r="IV158" s="224"/>
      <c r="IW158" s="224"/>
      <c r="IX158" s="224"/>
      <c r="IY158" s="224"/>
      <c r="IZ158" s="224"/>
      <c r="JA158" s="224"/>
      <c r="JB158" s="224"/>
      <c r="JC158" s="224"/>
      <c r="JD158" s="224"/>
      <c r="JE158" s="224"/>
      <c r="JF158" s="224"/>
      <c r="JG158" s="224"/>
      <c r="JH158" s="224"/>
      <c r="JI158" s="224"/>
      <c r="JJ158" s="224"/>
      <c r="JK158" s="224"/>
      <c r="JL158" s="224"/>
      <c r="JM158" s="224"/>
      <c r="JN158" s="224"/>
    </row>
    <row r="159" spans="1:274" s="25" customFormat="1" ht="36" customHeight="1" x14ac:dyDescent="0.2">
      <c r="A159" s="189"/>
      <c r="B159" s="135"/>
      <c r="C159" s="135"/>
      <c r="D159" s="135"/>
      <c r="E159" s="135"/>
      <c r="F159" s="189"/>
      <c r="G159" s="136"/>
      <c r="H159" s="135"/>
      <c r="I159" s="136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4"/>
      <c r="EE159" s="224"/>
      <c r="EF159" s="224"/>
      <c r="EG159" s="224"/>
      <c r="EH159" s="224"/>
      <c r="EI159" s="224"/>
      <c r="EJ159" s="224"/>
      <c r="EK159" s="224"/>
      <c r="EL159" s="224"/>
      <c r="EM159" s="224"/>
      <c r="EN159" s="224"/>
      <c r="EO159" s="224"/>
      <c r="EP159" s="224"/>
      <c r="EQ159" s="224"/>
      <c r="ER159" s="224"/>
      <c r="ES159" s="224"/>
      <c r="ET159" s="224"/>
      <c r="EU159" s="224"/>
      <c r="EV159" s="224"/>
      <c r="EW159" s="224"/>
      <c r="EX159" s="224"/>
      <c r="EY159" s="224"/>
      <c r="EZ159" s="224"/>
      <c r="FA159" s="224"/>
      <c r="FB159" s="224"/>
      <c r="FC159" s="224"/>
      <c r="FD159" s="224"/>
      <c r="FE159" s="224"/>
      <c r="FF159" s="224"/>
      <c r="FG159" s="224"/>
      <c r="FH159" s="224"/>
      <c r="FI159" s="224"/>
      <c r="FJ159" s="224"/>
      <c r="FK159" s="224"/>
      <c r="FL159" s="224"/>
      <c r="FM159" s="224"/>
      <c r="FN159" s="224"/>
      <c r="FO159" s="224"/>
      <c r="FP159" s="224"/>
      <c r="FQ159" s="224"/>
      <c r="FR159" s="224"/>
      <c r="FS159" s="224"/>
      <c r="FT159" s="224"/>
      <c r="FU159" s="224"/>
      <c r="FV159" s="224"/>
      <c r="FW159" s="224"/>
      <c r="FX159" s="224"/>
      <c r="FY159" s="224"/>
      <c r="FZ159" s="224"/>
      <c r="GA159" s="224"/>
      <c r="GB159" s="224"/>
      <c r="GC159" s="224"/>
      <c r="GD159" s="224"/>
      <c r="GE159" s="224"/>
      <c r="GF159" s="224"/>
      <c r="GG159" s="224"/>
      <c r="GH159" s="224"/>
      <c r="GI159" s="224"/>
      <c r="GJ159" s="224"/>
      <c r="GK159" s="224"/>
      <c r="GL159" s="224"/>
      <c r="GM159" s="224"/>
      <c r="GN159" s="224"/>
      <c r="GO159" s="224"/>
      <c r="GP159" s="224"/>
      <c r="GQ159" s="224"/>
      <c r="GR159" s="224"/>
      <c r="GS159" s="224"/>
      <c r="GT159" s="224"/>
      <c r="GU159" s="224"/>
      <c r="GV159" s="224"/>
      <c r="GW159" s="224"/>
      <c r="GX159" s="224"/>
      <c r="GY159" s="224"/>
      <c r="GZ159" s="224"/>
      <c r="HA159" s="224"/>
      <c r="HB159" s="224"/>
      <c r="HC159" s="224"/>
      <c r="HD159" s="224"/>
      <c r="HE159" s="224"/>
      <c r="HF159" s="224"/>
      <c r="HG159" s="224"/>
      <c r="HH159" s="224"/>
      <c r="HI159" s="224"/>
      <c r="HJ159" s="224"/>
      <c r="HK159" s="224"/>
      <c r="HL159" s="224"/>
      <c r="HM159" s="224"/>
      <c r="HN159" s="224"/>
      <c r="HO159" s="224"/>
      <c r="HP159" s="224"/>
      <c r="HQ159" s="224"/>
      <c r="HR159" s="224"/>
      <c r="HS159" s="224"/>
      <c r="HT159" s="224"/>
      <c r="HU159" s="224"/>
      <c r="HV159" s="224"/>
      <c r="HW159" s="224"/>
      <c r="HX159" s="224"/>
      <c r="HY159" s="224"/>
      <c r="HZ159" s="224"/>
      <c r="IA159" s="224"/>
      <c r="IB159" s="224"/>
      <c r="IC159" s="224"/>
      <c r="ID159" s="224"/>
      <c r="IE159" s="224"/>
      <c r="IF159" s="224"/>
      <c r="IG159" s="224"/>
      <c r="IH159" s="224"/>
      <c r="II159" s="224"/>
      <c r="IJ159" s="224"/>
      <c r="IK159" s="224"/>
      <c r="IL159" s="224"/>
      <c r="IM159" s="224"/>
      <c r="IN159" s="224"/>
      <c r="IO159" s="224"/>
      <c r="IP159" s="224"/>
      <c r="IQ159" s="224"/>
      <c r="IR159" s="224"/>
      <c r="IS159" s="224"/>
      <c r="IT159" s="224"/>
      <c r="IU159" s="224"/>
      <c r="IV159" s="224"/>
      <c r="IW159" s="224"/>
      <c r="IX159" s="224"/>
      <c r="IY159" s="224"/>
      <c r="IZ159" s="224"/>
      <c r="JA159" s="224"/>
      <c r="JB159" s="224"/>
      <c r="JC159" s="224"/>
      <c r="JD159" s="224"/>
      <c r="JE159" s="224"/>
      <c r="JF159" s="224"/>
      <c r="JG159" s="224"/>
      <c r="JH159" s="224"/>
      <c r="JI159" s="224"/>
      <c r="JJ159" s="224"/>
      <c r="JK159" s="224"/>
      <c r="JL159" s="224"/>
      <c r="JM159" s="224"/>
      <c r="JN159" s="224"/>
    </row>
    <row r="160" spans="1:274" s="25" customFormat="1" ht="36" customHeight="1" x14ac:dyDescent="0.2">
      <c r="A160" s="189"/>
      <c r="B160" s="135"/>
      <c r="C160" s="135"/>
      <c r="D160" s="135"/>
      <c r="E160" s="135"/>
      <c r="F160" s="189"/>
      <c r="G160" s="136"/>
      <c r="H160" s="135"/>
      <c r="I160" s="136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  <c r="EG160" s="224"/>
      <c r="EH160" s="224"/>
      <c r="EI160" s="224"/>
      <c r="EJ160" s="224"/>
      <c r="EK160" s="224"/>
      <c r="EL160" s="224"/>
      <c r="EM160" s="224"/>
      <c r="EN160" s="224"/>
      <c r="EO160" s="224"/>
      <c r="EP160" s="224"/>
      <c r="EQ160" s="224"/>
      <c r="ER160" s="224"/>
      <c r="ES160" s="224"/>
      <c r="ET160" s="224"/>
      <c r="EU160" s="224"/>
      <c r="EV160" s="224"/>
      <c r="EW160" s="224"/>
      <c r="EX160" s="224"/>
      <c r="EY160" s="224"/>
      <c r="EZ160" s="224"/>
      <c r="FA160" s="224"/>
      <c r="FB160" s="224"/>
      <c r="FC160" s="224"/>
      <c r="FD160" s="224"/>
      <c r="FE160" s="224"/>
      <c r="FF160" s="224"/>
      <c r="FG160" s="224"/>
      <c r="FH160" s="224"/>
      <c r="FI160" s="224"/>
      <c r="FJ160" s="224"/>
      <c r="FK160" s="224"/>
      <c r="FL160" s="224"/>
      <c r="FM160" s="224"/>
      <c r="FN160" s="224"/>
      <c r="FO160" s="224"/>
      <c r="FP160" s="224"/>
      <c r="FQ160" s="224"/>
      <c r="FR160" s="224"/>
      <c r="FS160" s="224"/>
      <c r="FT160" s="224"/>
      <c r="FU160" s="224"/>
      <c r="FV160" s="224"/>
      <c r="FW160" s="224"/>
      <c r="FX160" s="224"/>
      <c r="FY160" s="224"/>
      <c r="FZ160" s="224"/>
      <c r="GA160" s="224"/>
      <c r="GB160" s="224"/>
      <c r="GC160" s="224"/>
      <c r="GD160" s="224"/>
      <c r="GE160" s="224"/>
      <c r="GF160" s="224"/>
      <c r="GG160" s="224"/>
      <c r="GH160" s="224"/>
      <c r="GI160" s="224"/>
      <c r="GJ160" s="224"/>
      <c r="GK160" s="224"/>
      <c r="GL160" s="224"/>
      <c r="GM160" s="224"/>
      <c r="GN160" s="224"/>
      <c r="GO160" s="224"/>
      <c r="GP160" s="224"/>
      <c r="GQ160" s="224"/>
      <c r="GR160" s="224"/>
      <c r="GS160" s="224"/>
      <c r="GT160" s="224"/>
      <c r="GU160" s="224"/>
      <c r="GV160" s="224"/>
      <c r="GW160" s="224"/>
      <c r="GX160" s="224"/>
      <c r="GY160" s="224"/>
      <c r="GZ160" s="224"/>
      <c r="HA160" s="224"/>
      <c r="HB160" s="224"/>
      <c r="HC160" s="224"/>
      <c r="HD160" s="224"/>
      <c r="HE160" s="224"/>
      <c r="HF160" s="224"/>
      <c r="HG160" s="224"/>
      <c r="HH160" s="224"/>
      <c r="HI160" s="224"/>
      <c r="HJ160" s="224"/>
      <c r="HK160" s="224"/>
      <c r="HL160" s="224"/>
      <c r="HM160" s="224"/>
      <c r="HN160" s="224"/>
      <c r="HO160" s="224"/>
      <c r="HP160" s="224"/>
      <c r="HQ160" s="224"/>
      <c r="HR160" s="224"/>
      <c r="HS160" s="224"/>
      <c r="HT160" s="224"/>
      <c r="HU160" s="224"/>
      <c r="HV160" s="224"/>
      <c r="HW160" s="224"/>
      <c r="HX160" s="224"/>
      <c r="HY160" s="224"/>
      <c r="HZ160" s="224"/>
      <c r="IA160" s="224"/>
      <c r="IB160" s="224"/>
      <c r="IC160" s="224"/>
      <c r="ID160" s="224"/>
      <c r="IE160" s="224"/>
      <c r="IF160" s="224"/>
      <c r="IG160" s="224"/>
      <c r="IH160" s="224"/>
      <c r="II160" s="224"/>
      <c r="IJ160" s="224"/>
      <c r="IK160" s="224"/>
      <c r="IL160" s="224"/>
      <c r="IM160" s="224"/>
      <c r="IN160" s="224"/>
      <c r="IO160" s="224"/>
      <c r="IP160" s="224"/>
      <c r="IQ160" s="224"/>
      <c r="IR160" s="224"/>
      <c r="IS160" s="224"/>
      <c r="IT160" s="224"/>
      <c r="IU160" s="224"/>
      <c r="IV160" s="224"/>
      <c r="IW160" s="224"/>
      <c r="IX160" s="224"/>
      <c r="IY160" s="224"/>
      <c r="IZ160" s="224"/>
      <c r="JA160" s="224"/>
      <c r="JB160" s="224"/>
      <c r="JC160" s="224"/>
      <c r="JD160" s="224"/>
      <c r="JE160" s="224"/>
      <c r="JF160" s="224"/>
      <c r="JG160" s="224"/>
      <c r="JH160" s="224"/>
      <c r="JI160" s="224"/>
      <c r="JJ160" s="224"/>
      <c r="JK160" s="224"/>
      <c r="JL160" s="224"/>
      <c r="JM160" s="224"/>
      <c r="JN160" s="224"/>
    </row>
    <row r="161" spans="1:274" s="25" customFormat="1" ht="36" customHeight="1" x14ac:dyDescent="0.2">
      <c r="A161" s="189"/>
      <c r="B161" s="135"/>
      <c r="C161" s="135"/>
      <c r="D161" s="135"/>
      <c r="E161" s="135"/>
      <c r="F161" s="189"/>
      <c r="G161" s="136"/>
      <c r="H161" s="135"/>
      <c r="I161" s="136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  <c r="IU161" s="224"/>
      <c r="IV161" s="224"/>
      <c r="IW161" s="224"/>
      <c r="IX161" s="224"/>
      <c r="IY161" s="224"/>
      <c r="IZ161" s="224"/>
      <c r="JA161" s="224"/>
      <c r="JB161" s="224"/>
      <c r="JC161" s="224"/>
      <c r="JD161" s="224"/>
      <c r="JE161" s="224"/>
      <c r="JF161" s="224"/>
      <c r="JG161" s="224"/>
      <c r="JH161" s="224"/>
      <c r="JI161" s="224"/>
      <c r="JJ161" s="224"/>
      <c r="JK161" s="224"/>
      <c r="JL161" s="224"/>
      <c r="JM161" s="224"/>
      <c r="JN161" s="224"/>
    </row>
    <row r="162" spans="1:274" s="25" customFormat="1" ht="36" customHeight="1" x14ac:dyDescent="0.2">
      <c r="A162" s="189"/>
      <c r="B162" s="135"/>
      <c r="C162" s="135"/>
      <c r="D162" s="135"/>
      <c r="E162" s="135"/>
      <c r="F162" s="189"/>
      <c r="G162" s="136"/>
      <c r="H162" s="135"/>
      <c r="I162" s="136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  <c r="EG162" s="224"/>
      <c r="EH162" s="224"/>
      <c r="EI162" s="224"/>
      <c r="EJ162" s="224"/>
      <c r="EK162" s="224"/>
      <c r="EL162" s="224"/>
      <c r="EM162" s="224"/>
      <c r="EN162" s="224"/>
      <c r="EO162" s="224"/>
      <c r="EP162" s="224"/>
      <c r="EQ162" s="224"/>
      <c r="ER162" s="224"/>
      <c r="ES162" s="224"/>
      <c r="ET162" s="224"/>
      <c r="EU162" s="224"/>
      <c r="EV162" s="224"/>
      <c r="EW162" s="224"/>
      <c r="EX162" s="224"/>
      <c r="EY162" s="224"/>
      <c r="EZ162" s="224"/>
      <c r="FA162" s="224"/>
      <c r="FB162" s="224"/>
      <c r="FC162" s="224"/>
      <c r="FD162" s="224"/>
      <c r="FE162" s="224"/>
      <c r="FF162" s="224"/>
      <c r="FG162" s="224"/>
      <c r="FH162" s="224"/>
      <c r="FI162" s="224"/>
      <c r="FJ162" s="224"/>
      <c r="FK162" s="224"/>
      <c r="FL162" s="224"/>
      <c r="FM162" s="224"/>
      <c r="FN162" s="224"/>
      <c r="FO162" s="224"/>
      <c r="FP162" s="224"/>
      <c r="FQ162" s="224"/>
      <c r="FR162" s="224"/>
      <c r="FS162" s="224"/>
      <c r="FT162" s="224"/>
      <c r="FU162" s="224"/>
      <c r="FV162" s="224"/>
      <c r="FW162" s="224"/>
      <c r="FX162" s="224"/>
      <c r="FY162" s="224"/>
      <c r="FZ162" s="224"/>
      <c r="GA162" s="224"/>
      <c r="GB162" s="224"/>
      <c r="GC162" s="224"/>
      <c r="GD162" s="224"/>
      <c r="GE162" s="224"/>
      <c r="GF162" s="224"/>
      <c r="GG162" s="224"/>
      <c r="GH162" s="224"/>
      <c r="GI162" s="224"/>
      <c r="GJ162" s="224"/>
      <c r="GK162" s="224"/>
      <c r="GL162" s="224"/>
      <c r="GM162" s="224"/>
      <c r="GN162" s="224"/>
      <c r="GO162" s="224"/>
      <c r="GP162" s="224"/>
      <c r="GQ162" s="224"/>
      <c r="GR162" s="224"/>
      <c r="GS162" s="224"/>
      <c r="GT162" s="224"/>
      <c r="GU162" s="224"/>
      <c r="GV162" s="224"/>
      <c r="GW162" s="224"/>
      <c r="GX162" s="224"/>
      <c r="GY162" s="224"/>
      <c r="GZ162" s="224"/>
      <c r="HA162" s="224"/>
      <c r="HB162" s="224"/>
      <c r="HC162" s="224"/>
      <c r="HD162" s="224"/>
      <c r="HE162" s="224"/>
      <c r="HF162" s="224"/>
      <c r="HG162" s="224"/>
      <c r="HH162" s="224"/>
      <c r="HI162" s="224"/>
      <c r="HJ162" s="224"/>
      <c r="HK162" s="224"/>
      <c r="HL162" s="224"/>
      <c r="HM162" s="224"/>
      <c r="HN162" s="224"/>
      <c r="HO162" s="224"/>
      <c r="HP162" s="224"/>
      <c r="HQ162" s="224"/>
      <c r="HR162" s="224"/>
      <c r="HS162" s="224"/>
      <c r="HT162" s="224"/>
      <c r="HU162" s="224"/>
      <c r="HV162" s="224"/>
      <c r="HW162" s="224"/>
      <c r="HX162" s="224"/>
      <c r="HY162" s="224"/>
      <c r="HZ162" s="224"/>
      <c r="IA162" s="224"/>
      <c r="IB162" s="224"/>
      <c r="IC162" s="224"/>
      <c r="ID162" s="224"/>
      <c r="IE162" s="224"/>
      <c r="IF162" s="224"/>
      <c r="IG162" s="224"/>
      <c r="IH162" s="224"/>
      <c r="II162" s="224"/>
      <c r="IJ162" s="224"/>
      <c r="IK162" s="224"/>
      <c r="IL162" s="224"/>
      <c r="IM162" s="224"/>
      <c r="IN162" s="224"/>
      <c r="IO162" s="224"/>
      <c r="IP162" s="224"/>
      <c r="IQ162" s="224"/>
      <c r="IR162" s="224"/>
      <c r="IS162" s="224"/>
      <c r="IT162" s="224"/>
      <c r="IU162" s="224"/>
      <c r="IV162" s="224"/>
      <c r="IW162" s="224"/>
      <c r="IX162" s="224"/>
      <c r="IY162" s="224"/>
      <c r="IZ162" s="224"/>
      <c r="JA162" s="224"/>
      <c r="JB162" s="224"/>
      <c r="JC162" s="224"/>
      <c r="JD162" s="224"/>
      <c r="JE162" s="224"/>
      <c r="JF162" s="224"/>
      <c r="JG162" s="224"/>
      <c r="JH162" s="224"/>
      <c r="JI162" s="224"/>
      <c r="JJ162" s="224"/>
      <c r="JK162" s="224"/>
      <c r="JL162" s="224"/>
      <c r="JM162" s="224"/>
      <c r="JN162" s="224"/>
    </row>
    <row r="163" spans="1:274" s="25" customFormat="1" ht="36" customHeight="1" x14ac:dyDescent="0.2">
      <c r="A163" s="189"/>
      <c r="B163" s="135"/>
      <c r="C163" s="135"/>
      <c r="D163" s="135"/>
      <c r="E163" s="135"/>
      <c r="F163" s="189"/>
      <c r="G163" s="136"/>
      <c r="H163" s="135"/>
      <c r="I163" s="136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4"/>
      <c r="EE163" s="224"/>
      <c r="EF163" s="224"/>
      <c r="EG163" s="224"/>
      <c r="EH163" s="224"/>
      <c r="EI163" s="224"/>
      <c r="EJ163" s="224"/>
      <c r="EK163" s="224"/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4"/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4"/>
      <c r="FH163" s="224"/>
      <c r="FI163" s="224"/>
      <c r="FJ163" s="224"/>
      <c r="FK163" s="224"/>
      <c r="FL163" s="224"/>
      <c r="FM163" s="224"/>
      <c r="FN163" s="224"/>
      <c r="FO163" s="224"/>
      <c r="FP163" s="224"/>
      <c r="FQ163" s="224"/>
      <c r="FR163" s="224"/>
      <c r="FS163" s="224"/>
      <c r="FT163" s="224"/>
      <c r="FU163" s="224"/>
      <c r="FV163" s="224"/>
      <c r="FW163" s="224"/>
      <c r="FX163" s="224"/>
      <c r="FY163" s="224"/>
      <c r="FZ163" s="224"/>
      <c r="GA163" s="224"/>
      <c r="GB163" s="224"/>
      <c r="GC163" s="224"/>
      <c r="GD163" s="224"/>
      <c r="GE163" s="224"/>
      <c r="GF163" s="224"/>
      <c r="GG163" s="224"/>
      <c r="GH163" s="224"/>
      <c r="GI163" s="224"/>
      <c r="GJ163" s="224"/>
      <c r="GK163" s="224"/>
      <c r="GL163" s="224"/>
      <c r="GM163" s="224"/>
      <c r="GN163" s="224"/>
      <c r="GO163" s="224"/>
      <c r="GP163" s="224"/>
      <c r="GQ163" s="224"/>
      <c r="GR163" s="224"/>
      <c r="GS163" s="224"/>
      <c r="GT163" s="224"/>
      <c r="GU163" s="224"/>
      <c r="GV163" s="224"/>
      <c r="GW163" s="224"/>
      <c r="GX163" s="224"/>
      <c r="GY163" s="224"/>
      <c r="GZ163" s="224"/>
      <c r="HA163" s="224"/>
      <c r="HB163" s="224"/>
      <c r="HC163" s="224"/>
      <c r="HD163" s="224"/>
      <c r="HE163" s="224"/>
      <c r="HF163" s="224"/>
      <c r="HG163" s="224"/>
      <c r="HH163" s="224"/>
      <c r="HI163" s="224"/>
      <c r="HJ163" s="224"/>
      <c r="HK163" s="224"/>
      <c r="HL163" s="224"/>
      <c r="HM163" s="224"/>
      <c r="HN163" s="224"/>
      <c r="HO163" s="224"/>
      <c r="HP163" s="224"/>
      <c r="HQ163" s="224"/>
      <c r="HR163" s="224"/>
      <c r="HS163" s="224"/>
      <c r="HT163" s="224"/>
      <c r="HU163" s="224"/>
      <c r="HV163" s="224"/>
      <c r="HW163" s="224"/>
      <c r="HX163" s="224"/>
      <c r="HY163" s="224"/>
      <c r="HZ163" s="224"/>
      <c r="IA163" s="224"/>
      <c r="IB163" s="224"/>
      <c r="IC163" s="224"/>
      <c r="ID163" s="224"/>
      <c r="IE163" s="224"/>
      <c r="IF163" s="224"/>
      <c r="IG163" s="224"/>
      <c r="IH163" s="224"/>
      <c r="II163" s="224"/>
      <c r="IJ163" s="224"/>
      <c r="IK163" s="224"/>
      <c r="IL163" s="224"/>
      <c r="IM163" s="224"/>
      <c r="IN163" s="224"/>
      <c r="IO163" s="224"/>
      <c r="IP163" s="224"/>
      <c r="IQ163" s="224"/>
      <c r="IR163" s="224"/>
      <c r="IS163" s="224"/>
      <c r="IT163" s="224"/>
      <c r="IU163" s="224"/>
      <c r="IV163" s="224"/>
      <c r="IW163" s="224"/>
      <c r="IX163" s="224"/>
      <c r="IY163" s="224"/>
      <c r="IZ163" s="224"/>
      <c r="JA163" s="224"/>
      <c r="JB163" s="224"/>
      <c r="JC163" s="224"/>
      <c r="JD163" s="224"/>
      <c r="JE163" s="224"/>
      <c r="JF163" s="224"/>
      <c r="JG163" s="224"/>
      <c r="JH163" s="224"/>
      <c r="JI163" s="224"/>
      <c r="JJ163" s="224"/>
      <c r="JK163" s="224"/>
      <c r="JL163" s="224"/>
      <c r="JM163" s="224"/>
      <c r="JN163" s="224"/>
    </row>
    <row r="164" spans="1:274" s="25" customFormat="1" ht="36" customHeight="1" x14ac:dyDescent="0.2">
      <c r="A164" s="189"/>
      <c r="B164" s="135"/>
      <c r="C164" s="135"/>
      <c r="D164" s="135"/>
      <c r="E164" s="135"/>
      <c r="F164" s="189"/>
      <c r="G164" s="136"/>
      <c r="H164" s="135"/>
      <c r="I164" s="136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  <c r="BP164" s="224"/>
      <c r="BQ164" s="224"/>
      <c r="BR164" s="224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4"/>
      <c r="CW164" s="224"/>
      <c r="CX164" s="224"/>
      <c r="CY164" s="224"/>
      <c r="CZ164" s="224"/>
      <c r="DA164" s="224"/>
      <c r="DB164" s="224"/>
      <c r="DC164" s="224"/>
      <c r="DD164" s="224"/>
      <c r="DE164" s="224"/>
      <c r="DF164" s="224"/>
      <c r="DG164" s="224"/>
      <c r="DH164" s="224"/>
      <c r="DI164" s="224"/>
      <c r="DJ164" s="224"/>
      <c r="DK164" s="224"/>
      <c r="DL164" s="224"/>
      <c r="DM164" s="224"/>
      <c r="DN164" s="224"/>
      <c r="DO164" s="224"/>
      <c r="DP164" s="224"/>
      <c r="DQ164" s="224"/>
      <c r="DR164" s="224"/>
      <c r="DS164" s="224"/>
      <c r="DT164" s="224"/>
      <c r="DU164" s="224"/>
      <c r="DV164" s="224"/>
      <c r="DW164" s="224"/>
      <c r="DX164" s="224"/>
      <c r="DY164" s="224"/>
      <c r="DZ164" s="224"/>
      <c r="EA164" s="224"/>
      <c r="EB164" s="224"/>
      <c r="EC164" s="224"/>
      <c r="ED164" s="224"/>
      <c r="EE164" s="224"/>
      <c r="EF164" s="224"/>
      <c r="EG164" s="224"/>
      <c r="EH164" s="224"/>
      <c r="EI164" s="224"/>
      <c r="EJ164" s="224"/>
      <c r="EK164" s="224"/>
      <c r="EL164" s="224"/>
      <c r="EM164" s="224"/>
      <c r="EN164" s="224"/>
      <c r="EO164" s="224"/>
      <c r="EP164" s="224"/>
      <c r="EQ164" s="224"/>
      <c r="ER164" s="224"/>
      <c r="ES164" s="224"/>
      <c r="ET164" s="224"/>
      <c r="EU164" s="224"/>
      <c r="EV164" s="224"/>
      <c r="EW164" s="224"/>
      <c r="EX164" s="224"/>
      <c r="EY164" s="224"/>
      <c r="EZ164" s="224"/>
      <c r="FA164" s="224"/>
      <c r="FB164" s="224"/>
      <c r="FC164" s="224"/>
      <c r="FD164" s="224"/>
      <c r="FE164" s="224"/>
      <c r="FF164" s="224"/>
      <c r="FG164" s="224"/>
      <c r="FH164" s="224"/>
      <c r="FI164" s="224"/>
      <c r="FJ164" s="224"/>
      <c r="FK164" s="224"/>
      <c r="FL164" s="224"/>
      <c r="FM164" s="224"/>
      <c r="FN164" s="224"/>
      <c r="FO164" s="224"/>
      <c r="FP164" s="224"/>
      <c r="FQ164" s="224"/>
      <c r="FR164" s="224"/>
      <c r="FS164" s="224"/>
      <c r="FT164" s="224"/>
      <c r="FU164" s="224"/>
      <c r="FV164" s="224"/>
      <c r="FW164" s="224"/>
      <c r="FX164" s="224"/>
      <c r="FY164" s="224"/>
      <c r="FZ164" s="224"/>
      <c r="GA164" s="224"/>
      <c r="GB164" s="224"/>
      <c r="GC164" s="224"/>
      <c r="GD164" s="224"/>
      <c r="GE164" s="224"/>
      <c r="GF164" s="224"/>
      <c r="GG164" s="224"/>
      <c r="GH164" s="224"/>
      <c r="GI164" s="224"/>
      <c r="GJ164" s="224"/>
      <c r="GK164" s="224"/>
      <c r="GL164" s="224"/>
      <c r="GM164" s="224"/>
      <c r="GN164" s="224"/>
      <c r="GO164" s="224"/>
      <c r="GP164" s="224"/>
      <c r="GQ164" s="224"/>
      <c r="GR164" s="224"/>
      <c r="GS164" s="224"/>
      <c r="GT164" s="224"/>
      <c r="GU164" s="224"/>
      <c r="GV164" s="224"/>
      <c r="GW164" s="224"/>
      <c r="GX164" s="224"/>
      <c r="GY164" s="224"/>
      <c r="GZ164" s="224"/>
      <c r="HA164" s="224"/>
      <c r="HB164" s="224"/>
      <c r="HC164" s="224"/>
      <c r="HD164" s="224"/>
      <c r="HE164" s="224"/>
      <c r="HF164" s="224"/>
      <c r="HG164" s="224"/>
      <c r="HH164" s="224"/>
      <c r="HI164" s="224"/>
      <c r="HJ164" s="224"/>
      <c r="HK164" s="224"/>
      <c r="HL164" s="224"/>
      <c r="HM164" s="224"/>
      <c r="HN164" s="224"/>
      <c r="HO164" s="224"/>
      <c r="HP164" s="224"/>
      <c r="HQ164" s="224"/>
      <c r="HR164" s="224"/>
      <c r="HS164" s="224"/>
      <c r="HT164" s="224"/>
      <c r="HU164" s="224"/>
      <c r="HV164" s="224"/>
      <c r="HW164" s="224"/>
      <c r="HX164" s="224"/>
      <c r="HY164" s="224"/>
      <c r="HZ164" s="224"/>
      <c r="IA164" s="224"/>
      <c r="IB164" s="224"/>
      <c r="IC164" s="224"/>
      <c r="ID164" s="224"/>
      <c r="IE164" s="224"/>
      <c r="IF164" s="224"/>
      <c r="IG164" s="224"/>
      <c r="IH164" s="224"/>
      <c r="II164" s="224"/>
      <c r="IJ164" s="224"/>
      <c r="IK164" s="224"/>
      <c r="IL164" s="224"/>
      <c r="IM164" s="224"/>
      <c r="IN164" s="224"/>
      <c r="IO164" s="224"/>
      <c r="IP164" s="224"/>
      <c r="IQ164" s="224"/>
      <c r="IR164" s="224"/>
      <c r="IS164" s="224"/>
      <c r="IT164" s="224"/>
      <c r="IU164" s="224"/>
      <c r="IV164" s="224"/>
      <c r="IW164" s="224"/>
      <c r="IX164" s="224"/>
      <c r="IY164" s="224"/>
      <c r="IZ164" s="224"/>
      <c r="JA164" s="224"/>
      <c r="JB164" s="224"/>
      <c r="JC164" s="224"/>
      <c r="JD164" s="224"/>
      <c r="JE164" s="224"/>
      <c r="JF164" s="224"/>
      <c r="JG164" s="224"/>
      <c r="JH164" s="224"/>
      <c r="JI164" s="224"/>
      <c r="JJ164" s="224"/>
      <c r="JK164" s="224"/>
      <c r="JL164" s="224"/>
      <c r="JM164" s="224"/>
      <c r="JN164" s="224"/>
    </row>
    <row r="165" spans="1:274" s="25" customFormat="1" ht="36" customHeight="1" x14ac:dyDescent="0.2">
      <c r="A165" s="189"/>
      <c r="B165" s="135"/>
      <c r="C165" s="135"/>
      <c r="D165" s="135"/>
      <c r="E165" s="135"/>
      <c r="F165" s="189"/>
      <c r="G165" s="136"/>
      <c r="H165" s="135"/>
      <c r="I165" s="136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  <c r="BP165" s="224"/>
      <c r="BQ165" s="224"/>
      <c r="BR165" s="224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224"/>
      <c r="CZ165" s="224"/>
      <c r="DA165" s="224"/>
      <c r="DB165" s="224"/>
      <c r="DC165" s="224"/>
      <c r="DD165" s="224"/>
      <c r="DE165" s="224"/>
      <c r="DF165" s="224"/>
      <c r="DG165" s="224"/>
      <c r="DH165" s="224"/>
      <c r="DI165" s="224"/>
      <c r="DJ165" s="224"/>
      <c r="DK165" s="224"/>
      <c r="DL165" s="224"/>
      <c r="DM165" s="224"/>
      <c r="DN165" s="224"/>
      <c r="DO165" s="224"/>
      <c r="DP165" s="224"/>
      <c r="DQ165" s="224"/>
      <c r="DR165" s="224"/>
      <c r="DS165" s="224"/>
      <c r="DT165" s="224"/>
      <c r="DU165" s="224"/>
      <c r="DV165" s="224"/>
      <c r="DW165" s="224"/>
      <c r="DX165" s="224"/>
      <c r="DY165" s="224"/>
      <c r="DZ165" s="224"/>
      <c r="EA165" s="224"/>
      <c r="EB165" s="224"/>
      <c r="EC165" s="224"/>
      <c r="ED165" s="224"/>
      <c r="EE165" s="224"/>
      <c r="EF165" s="224"/>
      <c r="EG165" s="224"/>
      <c r="EH165" s="224"/>
      <c r="EI165" s="224"/>
      <c r="EJ165" s="224"/>
      <c r="EK165" s="224"/>
      <c r="EL165" s="224"/>
      <c r="EM165" s="224"/>
      <c r="EN165" s="224"/>
      <c r="EO165" s="224"/>
      <c r="EP165" s="224"/>
      <c r="EQ165" s="224"/>
      <c r="ER165" s="224"/>
      <c r="ES165" s="224"/>
      <c r="ET165" s="224"/>
      <c r="EU165" s="224"/>
      <c r="EV165" s="224"/>
      <c r="EW165" s="224"/>
      <c r="EX165" s="224"/>
      <c r="EY165" s="224"/>
      <c r="EZ165" s="224"/>
      <c r="FA165" s="224"/>
      <c r="FB165" s="224"/>
      <c r="FC165" s="224"/>
      <c r="FD165" s="224"/>
      <c r="FE165" s="224"/>
      <c r="FF165" s="224"/>
      <c r="FG165" s="224"/>
      <c r="FH165" s="224"/>
      <c r="FI165" s="224"/>
      <c r="FJ165" s="224"/>
      <c r="FK165" s="224"/>
      <c r="FL165" s="224"/>
      <c r="FM165" s="224"/>
      <c r="FN165" s="224"/>
      <c r="FO165" s="224"/>
      <c r="FP165" s="224"/>
      <c r="FQ165" s="224"/>
      <c r="FR165" s="224"/>
      <c r="FS165" s="224"/>
      <c r="FT165" s="224"/>
      <c r="FU165" s="224"/>
      <c r="FV165" s="224"/>
      <c r="FW165" s="224"/>
      <c r="FX165" s="224"/>
      <c r="FY165" s="224"/>
      <c r="FZ165" s="224"/>
      <c r="GA165" s="224"/>
      <c r="GB165" s="224"/>
      <c r="GC165" s="224"/>
      <c r="GD165" s="224"/>
      <c r="GE165" s="224"/>
      <c r="GF165" s="224"/>
      <c r="GG165" s="224"/>
      <c r="GH165" s="224"/>
      <c r="GI165" s="224"/>
      <c r="GJ165" s="224"/>
      <c r="GK165" s="224"/>
      <c r="GL165" s="224"/>
      <c r="GM165" s="224"/>
      <c r="GN165" s="224"/>
      <c r="GO165" s="224"/>
      <c r="GP165" s="224"/>
      <c r="GQ165" s="224"/>
      <c r="GR165" s="224"/>
      <c r="GS165" s="224"/>
      <c r="GT165" s="224"/>
      <c r="GU165" s="224"/>
      <c r="GV165" s="224"/>
      <c r="GW165" s="224"/>
      <c r="GX165" s="224"/>
      <c r="GY165" s="224"/>
      <c r="GZ165" s="224"/>
      <c r="HA165" s="224"/>
      <c r="HB165" s="224"/>
      <c r="HC165" s="224"/>
      <c r="HD165" s="224"/>
      <c r="HE165" s="224"/>
      <c r="HF165" s="224"/>
      <c r="HG165" s="224"/>
      <c r="HH165" s="224"/>
      <c r="HI165" s="224"/>
      <c r="HJ165" s="224"/>
      <c r="HK165" s="224"/>
      <c r="HL165" s="224"/>
      <c r="HM165" s="224"/>
      <c r="HN165" s="224"/>
      <c r="HO165" s="224"/>
      <c r="HP165" s="224"/>
      <c r="HQ165" s="224"/>
      <c r="HR165" s="224"/>
      <c r="HS165" s="224"/>
      <c r="HT165" s="224"/>
      <c r="HU165" s="224"/>
      <c r="HV165" s="224"/>
      <c r="HW165" s="224"/>
      <c r="HX165" s="224"/>
      <c r="HY165" s="224"/>
      <c r="HZ165" s="224"/>
      <c r="IA165" s="224"/>
      <c r="IB165" s="224"/>
      <c r="IC165" s="224"/>
      <c r="ID165" s="224"/>
      <c r="IE165" s="224"/>
      <c r="IF165" s="224"/>
      <c r="IG165" s="224"/>
      <c r="IH165" s="224"/>
      <c r="II165" s="224"/>
      <c r="IJ165" s="224"/>
      <c r="IK165" s="224"/>
      <c r="IL165" s="224"/>
      <c r="IM165" s="224"/>
      <c r="IN165" s="224"/>
      <c r="IO165" s="224"/>
      <c r="IP165" s="224"/>
      <c r="IQ165" s="224"/>
      <c r="IR165" s="224"/>
      <c r="IS165" s="224"/>
      <c r="IT165" s="224"/>
      <c r="IU165" s="224"/>
      <c r="IV165" s="224"/>
      <c r="IW165" s="224"/>
      <c r="IX165" s="224"/>
      <c r="IY165" s="224"/>
      <c r="IZ165" s="224"/>
      <c r="JA165" s="224"/>
      <c r="JB165" s="224"/>
      <c r="JC165" s="224"/>
      <c r="JD165" s="224"/>
      <c r="JE165" s="224"/>
      <c r="JF165" s="224"/>
      <c r="JG165" s="224"/>
      <c r="JH165" s="224"/>
      <c r="JI165" s="224"/>
      <c r="JJ165" s="224"/>
      <c r="JK165" s="224"/>
      <c r="JL165" s="224"/>
      <c r="JM165" s="224"/>
      <c r="JN165" s="224"/>
    </row>
    <row r="166" spans="1:274" s="25" customFormat="1" ht="36" customHeight="1" x14ac:dyDescent="0.2">
      <c r="A166" s="189"/>
      <c r="B166" s="135"/>
      <c r="C166" s="135"/>
      <c r="D166" s="135"/>
      <c r="E166" s="135"/>
      <c r="F166" s="189"/>
      <c r="G166" s="136"/>
      <c r="H166" s="135"/>
      <c r="I166" s="136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  <c r="BP166" s="224"/>
      <c r="BQ166" s="224"/>
      <c r="BR166" s="224"/>
      <c r="BS166" s="224"/>
      <c r="BT166" s="224"/>
      <c r="BU166" s="224"/>
      <c r="BV166" s="224"/>
      <c r="BW166" s="224"/>
      <c r="BX166" s="224"/>
      <c r="BY166" s="224"/>
      <c r="BZ166" s="224"/>
      <c r="CA166" s="224"/>
      <c r="CB166" s="224"/>
      <c r="CC166" s="224"/>
      <c r="CD166" s="224"/>
      <c r="CE166" s="224"/>
      <c r="CF166" s="224"/>
      <c r="CG166" s="224"/>
      <c r="CH166" s="224"/>
      <c r="CI166" s="224"/>
      <c r="CJ166" s="224"/>
      <c r="CK166" s="224"/>
      <c r="CL166" s="224"/>
      <c r="CM166" s="224"/>
      <c r="CN166" s="224"/>
      <c r="CO166" s="224"/>
      <c r="CP166" s="224"/>
      <c r="CQ166" s="224"/>
      <c r="CR166" s="224"/>
      <c r="CS166" s="224"/>
      <c r="CT166" s="224"/>
      <c r="CU166" s="224"/>
      <c r="CV166" s="224"/>
      <c r="CW166" s="224"/>
      <c r="CX166" s="224"/>
      <c r="CY166" s="224"/>
      <c r="CZ166" s="224"/>
      <c r="DA166" s="224"/>
      <c r="DB166" s="224"/>
      <c r="DC166" s="224"/>
      <c r="DD166" s="224"/>
      <c r="DE166" s="224"/>
      <c r="DF166" s="224"/>
      <c r="DG166" s="224"/>
      <c r="DH166" s="224"/>
      <c r="DI166" s="224"/>
      <c r="DJ166" s="224"/>
      <c r="DK166" s="224"/>
      <c r="DL166" s="224"/>
      <c r="DM166" s="224"/>
      <c r="DN166" s="224"/>
      <c r="DO166" s="224"/>
      <c r="DP166" s="224"/>
      <c r="DQ166" s="224"/>
      <c r="DR166" s="224"/>
      <c r="DS166" s="224"/>
      <c r="DT166" s="224"/>
      <c r="DU166" s="224"/>
      <c r="DV166" s="224"/>
      <c r="DW166" s="224"/>
      <c r="DX166" s="224"/>
      <c r="DY166" s="224"/>
      <c r="DZ166" s="224"/>
      <c r="EA166" s="224"/>
      <c r="EB166" s="224"/>
      <c r="EC166" s="224"/>
      <c r="ED166" s="224"/>
      <c r="EE166" s="224"/>
      <c r="EF166" s="224"/>
      <c r="EG166" s="224"/>
      <c r="EH166" s="224"/>
      <c r="EI166" s="224"/>
      <c r="EJ166" s="224"/>
      <c r="EK166" s="224"/>
      <c r="EL166" s="224"/>
      <c r="EM166" s="224"/>
      <c r="EN166" s="224"/>
      <c r="EO166" s="224"/>
      <c r="EP166" s="224"/>
      <c r="EQ166" s="224"/>
      <c r="ER166" s="224"/>
      <c r="ES166" s="224"/>
      <c r="ET166" s="224"/>
      <c r="EU166" s="224"/>
      <c r="EV166" s="224"/>
      <c r="EW166" s="224"/>
      <c r="EX166" s="224"/>
      <c r="EY166" s="224"/>
      <c r="EZ166" s="224"/>
      <c r="FA166" s="224"/>
      <c r="FB166" s="224"/>
      <c r="FC166" s="224"/>
      <c r="FD166" s="224"/>
      <c r="FE166" s="224"/>
      <c r="FF166" s="224"/>
      <c r="FG166" s="224"/>
      <c r="FH166" s="224"/>
      <c r="FI166" s="224"/>
      <c r="FJ166" s="224"/>
      <c r="FK166" s="224"/>
      <c r="FL166" s="224"/>
      <c r="FM166" s="224"/>
      <c r="FN166" s="224"/>
      <c r="FO166" s="224"/>
      <c r="FP166" s="224"/>
      <c r="FQ166" s="224"/>
      <c r="FR166" s="224"/>
      <c r="FS166" s="224"/>
      <c r="FT166" s="224"/>
      <c r="FU166" s="224"/>
      <c r="FV166" s="224"/>
      <c r="FW166" s="224"/>
      <c r="FX166" s="224"/>
      <c r="FY166" s="224"/>
      <c r="FZ166" s="224"/>
      <c r="GA166" s="224"/>
      <c r="GB166" s="224"/>
      <c r="GC166" s="224"/>
      <c r="GD166" s="224"/>
      <c r="GE166" s="224"/>
      <c r="GF166" s="224"/>
      <c r="GG166" s="224"/>
      <c r="GH166" s="224"/>
      <c r="GI166" s="224"/>
      <c r="GJ166" s="224"/>
      <c r="GK166" s="224"/>
      <c r="GL166" s="224"/>
      <c r="GM166" s="224"/>
      <c r="GN166" s="224"/>
      <c r="GO166" s="224"/>
      <c r="GP166" s="224"/>
      <c r="GQ166" s="224"/>
      <c r="GR166" s="224"/>
      <c r="GS166" s="224"/>
      <c r="GT166" s="224"/>
      <c r="GU166" s="224"/>
      <c r="GV166" s="224"/>
      <c r="GW166" s="224"/>
      <c r="GX166" s="224"/>
      <c r="GY166" s="224"/>
      <c r="GZ166" s="224"/>
      <c r="HA166" s="224"/>
      <c r="HB166" s="224"/>
      <c r="HC166" s="224"/>
      <c r="HD166" s="224"/>
      <c r="HE166" s="224"/>
      <c r="HF166" s="224"/>
      <c r="HG166" s="224"/>
      <c r="HH166" s="224"/>
      <c r="HI166" s="224"/>
      <c r="HJ166" s="224"/>
      <c r="HK166" s="224"/>
      <c r="HL166" s="224"/>
      <c r="HM166" s="224"/>
      <c r="HN166" s="224"/>
      <c r="HO166" s="224"/>
      <c r="HP166" s="224"/>
      <c r="HQ166" s="224"/>
      <c r="HR166" s="224"/>
      <c r="HS166" s="224"/>
      <c r="HT166" s="224"/>
      <c r="HU166" s="224"/>
      <c r="HV166" s="224"/>
      <c r="HW166" s="224"/>
      <c r="HX166" s="224"/>
      <c r="HY166" s="224"/>
      <c r="HZ166" s="224"/>
      <c r="IA166" s="224"/>
      <c r="IB166" s="224"/>
      <c r="IC166" s="224"/>
      <c r="ID166" s="224"/>
      <c r="IE166" s="224"/>
      <c r="IF166" s="224"/>
      <c r="IG166" s="224"/>
      <c r="IH166" s="224"/>
      <c r="II166" s="224"/>
      <c r="IJ166" s="224"/>
      <c r="IK166" s="224"/>
      <c r="IL166" s="224"/>
      <c r="IM166" s="224"/>
      <c r="IN166" s="224"/>
      <c r="IO166" s="224"/>
      <c r="IP166" s="224"/>
      <c r="IQ166" s="224"/>
      <c r="IR166" s="224"/>
      <c r="IS166" s="224"/>
      <c r="IT166" s="224"/>
      <c r="IU166" s="224"/>
      <c r="IV166" s="224"/>
      <c r="IW166" s="224"/>
      <c r="IX166" s="224"/>
      <c r="IY166" s="224"/>
      <c r="IZ166" s="224"/>
      <c r="JA166" s="224"/>
      <c r="JB166" s="224"/>
      <c r="JC166" s="224"/>
      <c r="JD166" s="224"/>
      <c r="JE166" s="224"/>
      <c r="JF166" s="224"/>
      <c r="JG166" s="224"/>
      <c r="JH166" s="224"/>
      <c r="JI166" s="224"/>
      <c r="JJ166" s="224"/>
      <c r="JK166" s="224"/>
      <c r="JL166" s="224"/>
      <c r="JM166" s="224"/>
      <c r="JN166" s="224"/>
    </row>
    <row r="167" spans="1:274" s="25" customFormat="1" ht="36" customHeight="1" x14ac:dyDescent="0.2">
      <c r="A167" s="189"/>
      <c r="B167" s="135"/>
      <c r="C167" s="135"/>
      <c r="D167" s="135"/>
      <c r="E167" s="135"/>
      <c r="F167" s="189"/>
      <c r="G167" s="136"/>
      <c r="H167" s="135"/>
      <c r="I167" s="136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24"/>
      <c r="DB167" s="224"/>
      <c r="DC167" s="224"/>
      <c r="DD167" s="224"/>
      <c r="DE167" s="224"/>
      <c r="DF167" s="224"/>
      <c r="DG167" s="224"/>
      <c r="DH167" s="224"/>
      <c r="DI167" s="224"/>
      <c r="DJ167" s="224"/>
      <c r="DK167" s="224"/>
      <c r="DL167" s="224"/>
      <c r="DM167" s="224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4"/>
      <c r="EG167" s="224"/>
      <c r="EH167" s="224"/>
      <c r="EI167" s="224"/>
      <c r="EJ167" s="224"/>
      <c r="EK167" s="224"/>
      <c r="EL167" s="224"/>
      <c r="EM167" s="224"/>
      <c r="EN167" s="224"/>
      <c r="EO167" s="224"/>
      <c r="EP167" s="224"/>
      <c r="EQ167" s="224"/>
      <c r="ER167" s="224"/>
      <c r="ES167" s="224"/>
      <c r="ET167" s="224"/>
      <c r="EU167" s="224"/>
      <c r="EV167" s="224"/>
      <c r="EW167" s="224"/>
      <c r="EX167" s="224"/>
      <c r="EY167" s="224"/>
      <c r="EZ167" s="224"/>
      <c r="FA167" s="224"/>
      <c r="FB167" s="224"/>
      <c r="FC167" s="224"/>
      <c r="FD167" s="224"/>
      <c r="FE167" s="224"/>
      <c r="FF167" s="224"/>
      <c r="FG167" s="224"/>
      <c r="FH167" s="224"/>
      <c r="FI167" s="224"/>
      <c r="FJ167" s="224"/>
      <c r="FK167" s="224"/>
      <c r="FL167" s="224"/>
      <c r="FM167" s="224"/>
      <c r="FN167" s="224"/>
      <c r="FO167" s="224"/>
      <c r="FP167" s="224"/>
      <c r="FQ167" s="224"/>
      <c r="FR167" s="224"/>
      <c r="FS167" s="224"/>
      <c r="FT167" s="224"/>
      <c r="FU167" s="224"/>
      <c r="FV167" s="224"/>
      <c r="FW167" s="224"/>
      <c r="FX167" s="224"/>
      <c r="FY167" s="224"/>
      <c r="FZ167" s="224"/>
      <c r="GA167" s="224"/>
      <c r="GB167" s="224"/>
      <c r="GC167" s="224"/>
      <c r="GD167" s="224"/>
      <c r="GE167" s="224"/>
      <c r="GF167" s="224"/>
      <c r="GG167" s="224"/>
      <c r="GH167" s="224"/>
      <c r="GI167" s="224"/>
      <c r="GJ167" s="224"/>
      <c r="GK167" s="224"/>
      <c r="GL167" s="224"/>
      <c r="GM167" s="224"/>
      <c r="GN167" s="224"/>
      <c r="GO167" s="224"/>
      <c r="GP167" s="224"/>
      <c r="GQ167" s="224"/>
      <c r="GR167" s="224"/>
      <c r="GS167" s="224"/>
      <c r="GT167" s="224"/>
      <c r="GU167" s="224"/>
      <c r="GV167" s="224"/>
      <c r="GW167" s="224"/>
      <c r="GX167" s="224"/>
      <c r="GY167" s="224"/>
      <c r="GZ167" s="224"/>
      <c r="HA167" s="224"/>
      <c r="HB167" s="224"/>
      <c r="HC167" s="224"/>
      <c r="HD167" s="224"/>
      <c r="HE167" s="224"/>
      <c r="HF167" s="224"/>
      <c r="HG167" s="224"/>
      <c r="HH167" s="224"/>
      <c r="HI167" s="224"/>
      <c r="HJ167" s="224"/>
      <c r="HK167" s="224"/>
      <c r="HL167" s="224"/>
      <c r="HM167" s="224"/>
      <c r="HN167" s="224"/>
      <c r="HO167" s="224"/>
      <c r="HP167" s="224"/>
      <c r="HQ167" s="224"/>
      <c r="HR167" s="224"/>
      <c r="HS167" s="224"/>
      <c r="HT167" s="224"/>
      <c r="HU167" s="224"/>
      <c r="HV167" s="224"/>
      <c r="HW167" s="224"/>
      <c r="HX167" s="224"/>
      <c r="HY167" s="224"/>
      <c r="HZ167" s="224"/>
      <c r="IA167" s="224"/>
      <c r="IB167" s="224"/>
      <c r="IC167" s="224"/>
      <c r="ID167" s="224"/>
      <c r="IE167" s="224"/>
      <c r="IF167" s="224"/>
      <c r="IG167" s="224"/>
      <c r="IH167" s="224"/>
      <c r="II167" s="224"/>
      <c r="IJ167" s="224"/>
      <c r="IK167" s="224"/>
      <c r="IL167" s="224"/>
      <c r="IM167" s="224"/>
      <c r="IN167" s="224"/>
      <c r="IO167" s="224"/>
      <c r="IP167" s="224"/>
      <c r="IQ167" s="224"/>
      <c r="IR167" s="224"/>
      <c r="IS167" s="224"/>
      <c r="IT167" s="224"/>
      <c r="IU167" s="224"/>
      <c r="IV167" s="224"/>
      <c r="IW167" s="224"/>
      <c r="IX167" s="224"/>
      <c r="IY167" s="224"/>
      <c r="IZ167" s="224"/>
      <c r="JA167" s="224"/>
      <c r="JB167" s="224"/>
      <c r="JC167" s="224"/>
      <c r="JD167" s="224"/>
      <c r="JE167" s="224"/>
      <c r="JF167" s="224"/>
      <c r="JG167" s="224"/>
      <c r="JH167" s="224"/>
      <c r="JI167" s="224"/>
      <c r="JJ167" s="224"/>
      <c r="JK167" s="224"/>
      <c r="JL167" s="224"/>
      <c r="JM167" s="224"/>
      <c r="JN167" s="224"/>
    </row>
    <row r="168" spans="1:274" s="25" customFormat="1" ht="36" customHeight="1" x14ac:dyDescent="0.2">
      <c r="A168" s="189"/>
      <c r="B168" s="135"/>
      <c r="C168" s="135"/>
      <c r="D168" s="135"/>
      <c r="E168" s="135"/>
      <c r="F168" s="189"/>
      <c r="G168" s="136"/>
      <c r="H168" s="135"/>
      <c r="I168" s="136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4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224"/>
      <c r="DZ168" s="224"/>
      <c r="EA168" s="224"/>
      <c r="EB168" s="224"/>
      <c r="EC168" s="224"/>
      <c r="ED168" s="224"/>
      <c r="EE168" s="224"/>
      <c r="EF168" s="224"/>
      <c r="EG168" s="224"/>
      <c r="EH168" s="224"/>
      <c r="EI168" s="224"/>
      <c r="EJ168" s="224"/>
      <c r="EK168" s="224"/>
      <c r="EL168" s="224"/>
      <c r="EM168" s="224"/>
      <c r="EN168" s="224"/>
      <c r="EO168" s="224"/>
      <c r="EP168" s="224"/>
      <c r="EQ168" s="224"/>
      <c r="ER168" s="224"/>
      <c r="ES168" s="224"/>
      <c r="ET168" s="224"/>
      <c r="EU168" s="224"/>
      <c r="EV168" s="224"/>
      <c r="EW168" s="224"/>
      <c r="EX168" s="224"/>
      <c r="EY168" s="224"/>
      <c r="EZ168" s="224"/>
      <c r="FA168" s="224"/>
      <c r="FB168" s="224"/>
      <c r="FC168" s="224"/>
      <c r="FD168" s="224"/>
      <c r="FE168" s="224"/>
      <c r="FF168" s="224"/>
      <c r="FG168" s="224"/>
      <c r="FH168" s="224"/>
      <c r="FI168" s="224"/>
      <c r="FJ168" s="224"/>
      <c r="FK168" s="224"/>
      <c r="FL168" s="224"/>
      <c r="FM168" s="224"/>
      <c r="FN168" s="224"/>
      <c r="FO168" s="224"/>
      <c r="FP168" s="224"/>
      <c r="FQ168" s="224"/>
      <c r="FR168" s="224"/>
      <c r="FS168" s="224"/>
      <c r="FT168" s="224"/>
      <c r="FU168" s="224"/>
      <c r="FV168" s="224"/>
      <c r="FW168" s="224"/>
      <c r="FX168" s="224"/>
      <c r="FY168" s="224"/>
      <c r="FZ168" s="224"/>
      <c r="GA168" s="224"/>
      <c r="GB168" s="224"/>
      <c r="GC168" s="224"/>
      <c r="GD168" s="224"/>
      <c r="GE168" s="224"/>
      <c r="GF168" s="224"/>
      <c r="GG168" s="224"/>
      <c r="GH168" s="224"/>
      <c r="GI168" s="224"/>
      <c r="GJ168" s="224"/>
      <c r="GK168" s="224"/>
      <c r="GL168" s="224"/>
      <c r="GM168" s="224"/>
      <c r="GN168" s="224"/>
      <c r="GO168" s="224"/>
      <c r="GP168" s="224"/>
      <c r="GQ168" s="224"/>
      <c r="GR168" s="224"/>
      <c r="GS168" s="224"/>
      <c r="GT168" s="224"/>
      <c r="GU168" s="224"/>
      <c r="GV168" s="224"/>
      <c r="GW168" s="224"/>
      <c r="GX168" s="224"/>
      <c r="GY168" s="224"/>
      <c r="GZ168" s="224"/>
      <c r="HA168" s="224"/>
      <c r="HB168" s="224"/>
      <c r="HC168" s="224"/>
      <c r="HD168" s="224"/>
      <c r="HE168" s="224"/>
      <c r="HF168" s="224"/>
      <c r="HG168" s="224"/>
      <c r="HH168" s="224"/>
      <c r="HI168" s="224"/>
      <c r="HJ168" s="224"/>
      <c r="HK168" s="224"/>
      <c r="HL168" s="224"/>
      <c r="HM168" s="224"/>
      <c r="HN168" s="224"/>
      <c r="HO168" s="224"/>
      <c r="HP168" s="224"/>
      <c r="HQ168" s="224"/>
      <c r="HR168" s="224"/>
      <c r="HS168" s="224"/>
      <c r="HT168" s="224"/>
      <c r="HU168" s="224"/>
      <c r="HV168" s="224"/>
      <c r="HW168" s="224"/>
      <c r="HX168" s="224"/>
      <c r="HY168" s="224"/>
      <c r="HZ168" s="224"/>
      <c r="IA168" s="224"/>
      <c r="IB168" s="224"/>
      <c r="IC168" s="224"/>
      <c r="ID168" s="224"/>
      <c r="IE168" s="224"/>
      <c r="IF168" s="224"/>
      <c r="IG168" s="224"/>
      <c r="IH168" s="224"/>
      <c r="II168" s="224"/>
      <c r="IJ168" s="224"/>
      <c r="IK168" s="224"/>
      <c r="IL168" s="224"/>
      <c r="IM168" s="224"/>
      <c r="IN168" s="224"/>
      <c r="IO168" s="224"/>
      <c r="IP168" s="224"/>
      <c r="IQ168" s="224"/>
      <c r="IR168" s="224"/>
      <c r="IS168" s="224"/>
      <c r="IT168" s="224"/>
      <c r="IU168" s="224"/>
      <c r="IV168" s="224"/>
      <c r="IW168" s="224"/>
      <c r="IX168" s="224"/>
      <c r="IY168" s="224"/>
      <c r="IZ168" s="224"/>
      <c r="JA168" s="224"/>
      <c r="JB168" s="224"/>
      <c r="JC168" s="224"/>
      <c r="JD168" s="224"/>
      <c r="JE168" s="224"/>
      <c r="JF168" s="224"/>
      <c r="JG168" s="224"/>
      <c r="JH168" s="224"/>
      <c r="JI168" s="224"/>
      <c r="JJ168" s="224"/>
      <c r="JK168" s="224"/>
      <c r="JL168" s="224"/>
      <c r="JM168" s="224"/>
      <c r="JN168" s="224"/>
    </row>
    <row r="169" spans="1:274" s="25" customFormat="1" ht="36" customHeight="1" x14ac:dyDescent="0.2">
      <c r="A169" s="189"/>
      <c r="B169" s="135"/>
      <c r="C169" s="135"/>
      <c r="D169" s="135"/>
      <c r="E169" s="135"/>
      <c r="F169" s="189"/>
      <c r="G169" s="136"/>
      <c r="H169" s="135"/>
      <c r="I169" s="136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4"/>
      <c r="DN169" s="224"/>
      <c r="DO169" s="224"/>
      <c r="DP169" s="224"/>
      <c r="DQ169" s="224"/>
      <c r="DR169" s="224"/>
      <c r="DS169" s="224"/>
      <c r="DT169" s="224"/>
      <c r="DU169" s="224"/>
      <c r="DV169" s="224"/>
      <c r="DW169" s="224"/>
      <c r="DX169" s="224"/>
      <c r="DY169" s="224"/>
      <c r="DZ169" s="224"/>
      <c r="EA169" s="224"/>
      <c r="EB169" s="224"/>
      <c r="EC169" s="224"/>
      <c r="ED169" s="224"/>
      <c r="EE169" s="224"/>
      <c r="EF169" s="224"/>
      <c r="EG169" s="224"/>
      <c r="EH169" s="224"/>
      <c r="EI169" s="224"/>
      <c r="EJ169" s="224"/>
      <c r="EK169" s="224"/>
      <c r="EL169" s="224"/>
      <c r="EM169" s="224"/>
      <c r="EN169" s="224"/>
      <c r="EO169" s="224"/>
      <c r="EP169" s="224"/>
      <c r="EQ169" s="224"/>
      <c r="ER169" s="224"/>
      <c r="ES169" s="224"/>
      <c r="ET169" s="224"/>
      <c r="EU169" s="224"/>
      <c r="EV169" s="224"/>
      <c r="EW169" s="224"/>
      <c r="EX169" s="224"/>
      <c r="EY169" s="224"/>
      <c r="EZ169" s="224"/>
      <c r="FA169" s="224"/>
      <c r="FB169" s="224"/>
      <c r="FC169" s="224"/>
      <c r="FD169" s="224"/>
      <c r="FE169" s="224"/>
      <c r="FF169" s="224"/>
      <c r="FG169" s="224"/>
      <c r="FH169" s="224"/>
      <c r="FI169" s="224"/>
      <c r="FJ169" s="224"/>
      <c r="FK169" s="224"/>
      <c r="FL169" s="224"/>
      <c r="FM169" s="224"/>
      <c r="FN169" s="224"/>
      <c r="FO169" s="224"/>
      <c r="FP169" s="224"/>
      <c r="FQ169" s="224"/>
      <c r="FR169" s="224"/>
      <c r="FS169" s="224"/>
      <c r="FT169" s="224"/>
      <c r="FU169" s="224"/>
      <c r="FV169" s="224"/>
      <c r="FW169" s="224"/>
      <c r="FX169" s="224"/>
      <c r="FY169" s="224"/>
      <c r="FZ169" s="224"/>
      <c r="GA169" s="224"/>
      <c r="GB169" s="224"/>
      <c r="GC169" s="224"/>
      <c r="GD169" s="224"/>
      <c r="GE169" s="224"/>
      <c r="GF169" s="224"/>
      <c r="GG169" s="224"/>
      <c r="GH169" s="224"/>
      <c r="GI169" s="224"/>
      <c r="GJ169" s="224"/>
      <c r="GK169" s="224"/>
      <c r="GL169" s="224"/>
      <c r="GM169" s="224"/>
      <c r="GN169" s="224"/>
      <c r="GO169" s="224"/>
      <c r="GP169" s="224"/>
      <c r="GQ169" s="224"/>
      <c r="GR169" s="224"/>
      <c r="GS169" s="224"/>
      <c r="GT169" s="224"/>
      <c r="GU169" s="224"/>
      <c r="GV169" s="224"/>
      <c r="GW169" s="224"/>
      <c r="GX169" s="224"/>
      <c r="GY169" s="224"/>
      <c r="GZ169" s="224"/>
      <c r="HA169" s="224"/>
      <c r="HB169" s="224"/>
      <c r="HC169" s="224"/>
      <c r="HD169" s="224"/>
      <c r="HE169" s="224"/>
      <c r="HF169" s="224"/>
      <c r="HG169" s="224"/>
      <c r="HH169" s="224"/>
      <c r="HI169" s="224"/>
      <c r="HJ169" s="224"/>
      <c r="HK169" s="224"/>
      <c r="HL169" s="224"/>
      <c r="HM169" s="224"/>
      <c r="HN169" s="224"/>
      <c r="HO169" s="224"/>
      <c r="HP169" s="224"/>
      <c r="HQ169" s="224"/>
      <c r="HR169" s="224"/>
      <c r="HS169" s="224"/>
      <c r="HT169" s="224"/>
      <c r="HU169" s="224"/>
      <c r="HV169" s="224"/>
      <c r="HW169" s="224"/>
      <c r="HX169" s="224"/>
      <c r="HY169" s="224"/>
      <c r="HZ169" s="224"/>
      <c r="IA169" s="224"/>
      <c r="IB169" s="224"/>
      <c r="IC169" s="224"/>
      <c r="ID169" s="224"/>
      <c r="IE169" s="224"/>
      <c r="IF169" s="224"/>
      <c r="IG169" s="224"/>
      <c r="IH169" s="224"/>
      <c r="II169" s="224"/>
      <c r="IJ169" s="224"/>
      <c r="IK169" s="224"/>
      <c r="IL169" s="224"/>
      <c r="IM169" s="224"/>
      <c r="IN169" s="224"/>
      <c r="IO169" s="224"/>
      <c r="IP169" s="224"/>
      <c r="IQ169" s="224"/>
      <c r="IR169" s="224"/>
      <c r="IS169" s="224"/>
      <c r="IT169" s="224"/>
      <c r="IU169" s="224"/>
      <c r="IV169" s="224"/>
      <c r="IW169" s="224"/>
      <c r="IX169" s="224"/>
      <c r="IY169" s="224"/>
      <c r="IZ169" s="224"/>
      <c r="JA169" s="224"/>
      <c r="JB169" s="224"/>
      <c r="JC169" s="224"/>
      <c r="JD169" s="224"/>
      <c r="JE169" s="224"/>
      <c r="JF169" s="224"/>
      <c r="JG169" s="224"/>
      <c r="JH169" s="224"/>
      <c r="JI169" s="224"/>
      <c r="JJ169" s="224"/>
      <c r="JK169" s="224"/>
      <c r="JL169" s="224"/>
      <c r="JM169" s="224"/>
      <c r="JN169" s="224"/>
    </row>
  </sheetData>
  <mergeCells count="4">
    <mergeCell ref="A4:T4"/>
    <mergeCell ref="A5:T5"/>
    <mergeCell ref="A114:B114"/>
    <mergeCell ref="B121:D121"/>
  </mergeCells>
  <phoneticPr fontId="5" type="noConversion"/>
  <conditionalFormatting sqref="F123:F127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19685039370078741" header="0" footer="0"/>
  <pageSetup paperSize="5" scale="56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2:21" s="16" customFormat="1" ht="15.75" x14ac:dyDescent="0.25">
      <c r="B10" s="229" t="s">
        <v>56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</row>
    <row r="11" spans="2:21" s="16" customFormat="1" ht="15" x14ac:dyDescent="0.25">
      <c r="B11" s="230" t="s">
        <v>343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32" t="s">
        <v>331</v>
      </c>
      <c r="F13" s="232"/>
      <c r="G13" s="232"/>
      <c r="H13" s="232"/>
      <c r="I13" s="232"/>
      <c r="J13" s="232"/>
      <c r="K13" s="232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33" t="s">
        <v>65</v>
      </c>
      <c r="C78" s="234"/>
      <c r="D78" s="234"/>
      <c r="E78" s="234"/>
      <c r="F78" s="234"/>
      <c r="G78" s="234"/>
      <c r="H78" s="234"/>
      <c r="I78" s="235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31" t="s">
        <v>271</v>
      </c>
      <c r="H81" s="231"/>
      <c r="I81" s="231"/>
      <c r="J81" s="231"/>
      <c r="K81" s="27"/>
      <c r="L81" s="28"/>
      <c r="M81" s="27"/>
      <c r="N81" s="231" t="s">
        <v>271</v>
      </c>
      <c r="O81" s="231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31"/>
      <c r="P82" s="231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36" t="s">
        <v>273</v>
      </c>
      <c r="G84" s="236"/>
      <c r="H84" s="236"/>
      <c r="I84" s="236"/>
      <c r="J84" s="236"/>
      <c r="K84" s="236"/>
      <c r="L84" s="27"/>
      <c r="M84" s="236" t="s">
        <v>272</v>
      </c>
      <c r="N84" s="236"/>
      <c r="O84" s="236"/>
      <c r="P84" s="236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31"/>
      <c r="P87" s="231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28" t="s">
        <v>344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0" t="s">
        <v>65</v>
      </c>
      <c r="C20" s="241"/>
      <c r="D20" s="241"/>
      <c r="E20" s="241"/>
      <c r="F20" s="241"/>
      <c r="G20" s="241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31"/>
      <c r="N22" s="231"/>
    </row>
    <row r="24" spans="2:16" ht="14.25" x14ac:dyDescent="0.2">
      <c r="D24" s="60" t="s">
        <v>269</v>
      </c>
      <c r="E24" s="27"/>
      <c r="F24" s="26"/>
      <c r="G24" s="27"/>
      <c r="H24" s="231" t="s">
        <v>271</v>
      </c>
      <c r="I24" s="231"/>
      <c r="J24" s="27"/>
      <c r="K24" s="27"/>
      <c r="L24" s="231" t="s">
        <v>271</v>
      </c>
      <c r="M24" s="231"/>
      <c r="N24" s="231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31" t="s">
        <v>273</v>
      </c>
      <c r="I27" s="231"/>
      <c r="J27" s="27"/>
      <c r="K27" s="27"/>
      <c r="L27" s="238" t="s">
        <v>272</v>
      </c>
      <c r="M27" s="238"/>
      <c r="N27" s="238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29" t="s">
        <v>56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</row>
    <row r="12" spans="1:16" ht="15" x14ac:dyDescent="0.25">
      <c r="A12" s="16"/>
      <c r="B12" s="230" t="s">
        <v>345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x14ac:dyDescent="0.2">
      <c r="A13" s="23"/>
      <c r="B13" s="243" t="s">
        <v>268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44" t="s">
        <v>65</v>
      </c>
      <c r="C28" s="245"/>
      <c r="D28" s="245"/>
      <c r="E28" s="245"/>
      <c r="F28" s="245"/>
      <c r="G28" s="246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31" t="s">
        <v>271</v>
      </c>
      <c r="G31" s="231"/>
      <c r="H31" s="16"/>
      <c r="I31" s="16"/>
      <c r="J31" s="16"/>
      <c r="K31" s="16"/>
      <c r="L31" s="231" t="s">
        <v>271</v>
      </c>
      <c r="M31" s="231"/>
      <c r="N31" s="231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42"/>
      <c r="M33" s="242"/>
      <c r="N33" s="242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36" t="s">
        <v>273</v>
      </c>
      <c r="G34" s="236"/>
      <c r="H34" s="28"/>
      <c r="I34" s="16"/>
      <c r="J34" s="16"/>
      <c r="K34" s="27"/>
      <c r="L34" s="231" t="s">
        <v>272</v>
      </c>
      <c r="M34" s="231"/>
      <c r="N34" s="231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Ene 2024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Ene 2024'!Área_de_impresión</vt:lpstr>
      <vt:lpstr>BaseDeDatos</vt:lpstr>
      <vt:lpstr>'Nomina Vigilancia Ene 2024'!Títulos_a_imprimir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2024-02-09T16:47:18Z</cp:lastPrinted>
  <dcterms:created xsi:type="dcterms:W3CDTF">2017-10-11T04:49:31Z</dcterms:created>
  <dcterms:modified xsi:type="dcterms:W3CDTF">2024-02-09T18:20:16Z</dcterms:modified>
</cp:coreProperties>
</file>